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7400" windowHeight="4665" tabRatio="495" activeTab="1"/>
  </bookViews>
  <sheets>
    <sheet name="Графік Маг" sheetId="1" r:id="rId1"/>
    <sheet name="План Маг" sheetId="2" r:id="rId2"/>
  </sheets>
  <definedNames>
    <definedName name="_xlnm.Print_Titles" localSheetId="0">'Графік Маг'!$A:$BI,'Графік Маг'!$12:$18</definedName>
    <definedName name="_xlnm.Print_Area" localSheetId="0">'Графік Маг'!$A$1:$BJ$21</definedName>
    <definedName name="_xlnm.Print_Area" localSheetId="1">'План Маг'!$A$1:$M$85</definedName>
  </definedNames>
  <calcPr fullCalcOnLoad="1"/>
</workbook>
</file>

<file path=xl/sharedStrings.xml><?xml version="1.0" encoding="utf-8"?>
<sst xmlns="http://schemas.openxmlformats.org/spreadsheetml/2006/main" count="253" uniqueCount="180">
  <si>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</si>
  <si>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</si>
  <si>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</si>
  <si>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</si>
  <si>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</si>
  <si>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</si>
  <si>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</si>
  <si>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</si>
  <si>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</si>
  <si>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</si>
  <si>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</si>
  <si>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</si>
  <si>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</si>
  <si>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</si>
  <si>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</si>
  <si>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</si>
  <si>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</si>
  <si>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</si>
  <si>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</si>
  <si>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</si>
  <si>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</si>
  <si>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</si>
  <si>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</si>
  <si>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</si>
  <si>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</si>
  <si>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</si>
  <si>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</si>
  <si>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</si>
  <si>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</si>
  <si>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</si>
  <si>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</si>
  <si>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</si>
  <si>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</si>
  <si>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</si>
  <si>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</si>
  <si>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</si>
  <si>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</si>
  <si>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</si>
  <si>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</si>
  <si>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</si>
  <si>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</si>
  <si>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</si>
  <si>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</si>
  <si>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</si>
  <si>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</si>
  <si>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</si>
  <si>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</si>
  <si>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</si>
  <si>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</si>
  <si>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</si>
  <si>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</si>
  <si>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</si>
  <si>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</si>
  <si>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</si>
  <si>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Термін навчання: 1 рік 6 міс.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</si>
  <si>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</si>
  <si>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</si>
  <si>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</si>
  <si>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</si>
  <si>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</si>
  <si>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</si>
  <si>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</si>
  <si>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</si>
  <si>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</si>
  <si>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</si>
  <si>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</si>
  <si>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</si>
  <si>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</si>
  <si>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</si>
  <si>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практика</t>
  </si>
  <si>
    <t>3.3</t>
  </si>
  <si>
    <t>2.2.1.1</t>
  </si>
  <si>
    <t>Переддипломна практика</t>
  </si>
  <si>
    <t>2.1.4</t>
  </si>
  <si>
    <t>2.1.1</t>
  </si>
  <si>
    <t>2.1.3</t>
  </si>
  <si>
    <t xml:space="preserve">    Залік</t>
  </si>
  <si>
    <t xml:space="preserve"> Екзамен</t>
  </si>
  <si>
    <t>4.1</t>
  </si>
  <si>
    <t>4.1.1</t>
  </si>
  <si>
    <t>4.2</t>
  </si>
  <si>
    <t>4.2.1</t>
  </si>
  <si>
    <t xml:space="preserve">       Всього</t>
  </si>
  <si>
    <t xml:space="preserve">Обсяг  роботи  студента (годин)                    </t>
  </si>
  <si>
    <t xml:space="preserve">   Всього годин</t>
  </si>
  <si>
    <t xml:space="preserve">   Всього кредитів</t>
  </si>
  <si>
    <t>2.2.1.</t>
  </si>
  <si>
    <t xml:space="preserve">      І. Графік навчального процесу</t>
  </si>
  <si>
    <t xml:space="preserve">Кваліфікаційний </t>
  </si>
  <si>
    <t>екзамен</t>
  </si>
  <si>
    <t>3.4</t>
  </si>
  <si>
    <t>МІНІСТЕРСТВО  ОСВІТИ  І  НАУКИ, МОЛОДІ ТА СПОРТУ   УКРАЇНИ</t>
  </si>
  <si>
    <t>2.2.2</t>
  </si>
  <si>
    <t>2.2.3</t>
  </si>
  <si>
    <t>Робота з   викладачем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</si>
  <si>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</si>
  <si>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</si>
  <si>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</si>
  <si>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</si>
  <si>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</si>
  <si>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</si>
  <si>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</si>
  <si>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</si>
  <si>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</si>
  <si>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Цивільний захист</t>
  </si>
  <si>
    <t>Охорона праці в галузі</t>
  </si>
  <si>
    <t>Блок А</t>
  </si>
  <si>
    <t>Блок Б</t>
  </si>
  <si>
    <t>Виробнича, переддипломна</t>
  </si>
  <si>
    <t>Екзаменаційна сесія</t>
  </si>
  <si>
    <t>3.6.1</t>
  </si>
  <si>
    <t>3.6.2</t>
  </si>
  <si>
    <t>3.6.3</t>
  </si>
  <si>
    <t>Ділова іноземна мова</t>
  </si>
  <si>
    <t>2.1.2</t>
  </si>
  <si>
    <t>2.2.1.2</t>
  </si>
  <si>
    <t>Напрям:</t>
  </si>
  <si>
    <t>Спеціальність:</t>
  </si>
  <si>
    <t xml:space="preserve">    на базі ОПП бакалавра                         ІІ. Зведені дані бюджету часу    (в тижнях)</t>
  </si>
  <si>
    <t xml:space="preserve">Виробничі практики </t>
  </si>
  <si>
    <t>4.1.2</t>
  </si>
  <si>
    <t>4.2.2</t>
  </si>
  <si>
    <t xml:space="preserve">    5. Семестровий контроль</t>
  </si>
  <si>
    <t>10</t>
  </si>
  <si>
    <t>11д</t>
  </si>
  <si>
    <t>Корпоративні інформаційні системи</t>
  </si>
  <si>
    <t xml:space="preserve">Інформаційні системи електронного документообігу </t>
  </si>
  <si>
    <t>Мережні інформаційні техногології</t>
  </si>
  <si>
    <t>Стандартизація та сертифікація інформаційних управляючих систем</t>
  </si>
  <si>
    <t>3.5</t>
  </si>
  <si>
    <t>Апаратні засоби комп'ютеризованих систем контролю і управління</t>
  </si>
  <si>
    <t>Программування задач контролю польотів повітряних суден</t>
  </si>
  <si>
    <t>Методи та засоби обробки інформації в системах контролю</t>
  </si>
  <si>
    <t>3.7.1</t>
  </si>
  <si>
    <t>3.7.2</t>
  </si>
  <si>
    <t>3.7.3</t>
  </si>
  <si>
    <t>Основи побудови комп'ютеризованих систем моделювання і управління</t>
  </si>
  <si>
    <t>Програмне забезпечення комп'ютеризованих систем моделювання і управління</t>
  </si>
  <si>
    <t>Основи побудови автоматизованих робочих місць</t>
  </si>
  <si>
    <t>Методичне забезпечення професійної діяльності</t>
  </si>
  <si>
    <t>Комп'ютерні науки</t>
  </si>
  <si>
    <t>Інформаційні управляючі системи та технології ( за галузями)</t>
  </si>
  <si>
    <t xml:space="preserve">   1.   Цикл дисциплін професійно-орієнтованої гуманітарної та соціально-економічної  підготовки  (72 / 2,0)                                                                  </t>
  </si>
  <si>
    <t xml:space="preserve">    2.   Цикл дисциплін природничо-наукової, професійної та практичної підготовки (1764 / 49,0)</t>
  </si>
  <si>
    <r>
      <t xml:space="preserve">   </t>
    </r>
    <r>
      <rPr>
        <b/>
        <sz val="16"/>
        <color indexed="8"/>
        <rFont val="Arial Cyr"/>
        <family val="0"/>
      </rPr>
      <t>2.1.   Цикл дисциплін природничо-наукової та професійної підготовки (522 / 14,5)</t>
    </r>
  </si>
  <si>
    <t xml:space="preserve">   2.2.   Цикл практичної підготовки  (1242 / 34,5)</t>
  </si>
  <si>
    <r>
      <t xml:space="preserve">   </t>
    </r>
    <r>
      <rPr>
        <b/>
        <sz val="16"/>
        <color indexed="8"/>
        <rFont val="Arial Cyr"/>
        <family val="0"/>
      </rPr>
      <t>4.   Цикл дисциплін вільного вибору студентом (108 / 3,0)</t>
    </r>
  </si>
  <si>
    <t>9</t>
  </si>
  <si>
    <t xml:space="preserve">   3.   Цикл  дисциплін самостійного вибору вищого навчального закладу (1188 / 33) </t>
  </si>
  <si>
    <t>КП-10</t>
  </si>
  <si>
    <t>КР-9</t>
  </si>
  <si>
    <t>КР-10</t>
  </si>
  <si>
    <t>Декан факультету комп'ютерних систем</t>
  </si>
  <si>
    <t>М.Сидоров</t>
  </si>
  <si>
    <r>
      <rPr>
        <b/>
        <sz val="18"/>
        <rFont val="Arial Cyr"/>
        <family val="0"/>
      </rPr>
      <t xml:space="preserve">Завідувач  випускової  кафедри                                                  </t>
    </r>
    <r>
      <rPr>
        <b/>
        <sz val="20"/>
        <rFont val="Arial Cyr"/>
        <family val="0"/>
      </rPr>
      <t xml:space="preserve">    </t>
    </r>
  </si>
  <si>
    <t xml:space="preserve">Ю. Зіатдінов </t>
  </si>
  <si>
    <t>Ухвалено вченою радою факультету комп'ютерних наук</t>
  </si>
  <si>
    <t>(Ф 03.02 - 45)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</si>
  <si>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 xml:space="preserve"> № НМ - 4 - 8.05010101 / 12</t>
    </r>
    <r>
      <rPr>
        <b/>
        <sz val="24"/>
        <rFont val="Arial Cyr"/>
        <family val="2"/>
      </rPr>
      <t xml:space="preserve">                                              </t>
    </r>
  </si>
  <si>
    <t>Кваліфікація магістра:</t>
  </si>
  <si>
    <t>Виконання дипломної роботи, ДЕК</t>
  </si>
  <si>
    <t>Виконання  дипломної роботи</t>
  </si>
  <si>
    <t>МАГІСТР</t>
  </si>
  <si>
    <t xml:space="preserve">   3.6.   Цикл  дисциплін спеціалізації 8.05010101.01 "Комп'ютеризовані системи та інформаційні технології контролю і управління"                                                                            </t>
  </si>
  <si>
    <t xml:space="preserve">   3.7.   Цикл  дисциплін спеціалізації 8.05010101.02  "Комп'ютеризовані системи та інформаційні технології моделювання і управління"                                                                          </t>
  </si>
  <si>
    <t>2.1.5</t>
  </si>
  <si>
    <t>Математичне моделювання систем і процесів</t>
  </si>
  <si>
    <t>Математичні методи оптимізації</t>
  </si>
  <si>
    <t>Основи наукових досліджень</t>
  </si>
  <si>
    <t>Науково-дослідна практика</t>
  </si>
  <si>
    <t>2131.1    Науковий співробітник (обчислювальні системи)</t>
  </si>
  <si>
    <t>2131.2    Аналітик комп'ютерних систем</t>
  </si>
  <si>
    <t>Діагностичні моделі об'єктів контролю і управління</t>
  </si>
  <si>
    <t>Організація інформаційно-обчислювальних процесів і систем</t>
  </si>
  <si>
    <t>Виконання  дипломноі роботи</t>
  </si>
  <si>
    <t>"_____"______________20    р.</t>
  </si>
  <si>
    <t>"_____"____________20    р.</t>
  </si>
  <si>
    <t>Інтелектуальна власність та основи патентознавства</t>
  </si>
  <si>
    <t>протокол №___від _________20___ р.</t>
  </si>
  <si>
    <t>Експлуатація  інформаційних управляючих систем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</si>
</sst>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sz val="16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6"/>
      <color indexed="8"/>
      <name val="Arial Cyr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500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31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21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13" fillId="15" borderId="21" xfId="0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1" fontId="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>
      <alignment vertical="center" wrapText="1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" fontId="9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" fontId="9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1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3" fillId="0" borderId="17" xfId="0" applyFont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5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49" fontId="9" fillId="0" borderId="24" xfId="0" applyNumberFormat="1" applyFont="1" applyFill="1" applyBorder="1" applyAlignment="1">
      <alignment horizontal="centerContinuous" vertical="center" wrapText="1"/>
    </xf>
    <xf numFmtId="0" fontId="9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5" fillId="0" borderId="34" xfId="0" applyFont="1" applyFill="1" applyBorder="1" applyAlignment="1" applyProtection="1">
      <alignment horizontal="left" vertical="center" wrapText="1"/>
      <protection locked="0"/>
    </xf>
    <xf numFmtId="0" fontId="45" fillId="0" borderId="34" xfId="0" applyFont="1" applyFill="1" applyBorder="1" applyAlignment="1">
      <alignment vertical="center" wrapText="1"/>
    </xf>
    <xf numFmtId="0" fontId="45" fillId="0" borderId="33" xfId="0" applyFont="1" applyFill="1" applyBorder="1" applyAlignment="1" applyProtection="1">
      <alignment horizontal="left" vertical="center" wrapText="1"/>
      <protection locked="0"/>
    </xf>
    <xf numFmtId="49" fontId="4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78" xfId="0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49" fontId="4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64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 applyProtection="1">
      <alignment horizontal="center" vertical="center" wrapText="1"/>
      <protection locked="0"/>
    </xf>
    <xf numFmtId="0" fontId="45" fillId="0" borderId="61" xfId="0" applyFont="1" applyFill="1" applyBorder="1" applyAlignment="1" applyProtection="1">
      <alignment horizontal="center" vertical="center" wrapText="1"/>
      <protection locked="0"/>
    </xf>
    <xf numFmtId="49" fontId="45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53" xfId="0" applyFont="1" applyFill="1" applyBorder="1" applyAlignment="1" applyProtection="1">
      <alignment horizontal="center" vertical="center" wrapText="1"/>
      <protection locked="0"/>
    </xf>
    <xf numFmtId="49" fontId="4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61" xfId="0" applyFont="1" applyFill="1" applyBorder="1" applyAlignment="1">
      <alignment vertical="center" wrapText="1"/>
    </xf>
    <xf numFmtId="219" fontId="45" fillId="0" borderId="37" xfId="0" applyNumberFormat="1" applyFont="1" applyFill="1" applyBorder="1" applyAlignment="1">
      <alignment horizontal="center" vertical="center" wrapText="1"/>
    </xf>
    <xf numFmtId="0" fontId="45" fillId="0" borderId="33" xfId="0" applyFont="1" applyFill="1" applyBorder="1" applyAlignment="1" applyProtection="1">
      <alignment horizontal="center" vertical="center" wrapText="1"/>
      <protection locked="0"/>
    </xf>
    <xf numFmtId="49" fontId="4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1" xfId="0" applyFont="1" applyFill="1" applyBorder="1" applyAlignment="1">
      <alignment horizontal="center" vertical="center" wrapText="1"/>
    </xf>
    <xf numFmtId="49" fontId="45" fillId="0" borderId="23" xfId="0" applyNumberFormat="1" applyFont="1" applyFill="1" applyBorder="1" applyAlignment="1">
      <alignment horizontal="center" vertical="center" wrapText="1"/>
    </xf>
    <xf numFmtId="219" fontId="45" fillId="0" borderId="35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 locked="0"/>
    </xf>
    <xf numFmtId="0" fontId="45" fillId="0" borderId="23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49" fontId="45" fillId="0" borderId="33" xfId="0" applyNumberFormat="1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vertical="center" wrapText="1"/>
    </xf>
    <xf numFmtId="0" fontId="45" fillId="0" borderId="63" xfId="0" applyNumberFormat="1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78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49" fontId="45" fillId="0" borderId="34" xfId="0" applyNumberFormat="1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vertical="center" wrapText="1"/>
    </xf>
    <xf numFmtId="49" fontId="45" fillId="0" borderId="36" xfId="0" applyNumberFormat="1" applyFont="1" applyFill="1" applyBorder="1" applyAlignment="1">
      <alignment horizontal="center" vertical="center" wrapText="1"/>
    </xf>
    <xf numFmtId="219" fontId="45" fillId="0" borderId="34" xfId="0" applyNumberFormat="1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 applyProtection="1">
      <alignment horizontal="center" vertical="center" wrapText="1"/>
      <protection locked="0"/>
    </xf>
    <xf numFmtId="0" fontId="45" fillId="0" borderId="34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 applyProtection="1">
      <alignment horizontal="center" vertical="center" wrapText="1"/>
      <protection locked="0"/>
    </xf>
    <xf numFmtId="0" fontId="47" fillId="0" borderId="20" xfId="0" applyFont="1" applyFill="1" applyBorder="1" applyAlignment="1">
      <alignment vertical="center" wrapText="1"/>
    </xf>
    <xf numFmtId="49" fontId="45" fillId="0" borderId="20" xfId="0" applyNumberFormat="1" applyFont="1" applyFill="1" applyBorder="1" applyAlignment="1">
      <alignment horizontal="center" vertical="center" wrapText="1"/>
    </xf>
    <xf numFmtId="49" fontId="46" fillId="0" borderId="31" xfId="0" applyNumberFormat="1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vertical="center" wrapText="1"/>
    </xf>
    <xf numFmtId="0" fontId="46" fillId="0" borderId="40" xfId="0" applyFont="1" applyFill="1" applyBorder="1" applyAlignment="1">
      <alignment horizontal="left" vertical="center" wrapText="1"/>
    </xf>
    <xf numFmtId="0" fontId="46" fillId="0" borderId="54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59" xfId="0" applyFont="1" applyFill="1" applyBorder="1" applyAlignment="1">
      <alignment horizontal="left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219" fontId="45" fillId="0" borderId="33" xfId="0" applyNumberFormat="1" applyFont="1" applyFill="1" applyBorder="1" applyAlignment="1">
      <alignment horizontal="center" vertical="center" wrapText="1"/>
    </xf>
    <xf numFmtId="0" fontId="45" fillId="0" borderId="63" xfId="0" applyFont="1" applyFill="1" applyBorder="1" applyAlignment="1" applyProtection="1">
      <alignment horizontal="center" vertical="center" wrapText="1"/>
      <protection locked="0"/>
    </xf>
    <xf numFmtId="49" fontId="45" fillId="0" borderId="58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 applyProtection="1">
      <alignment horizontal="center" vertical="center" wrapText="1"/>
      <protection locked="0"/>
    </xf>
    <xf numFmtId="0" fontId="45" fillId="0" borderId="33" xfId="0" applyFont="1" applyFill="1" applyBorder="1" applyAlignment="1">
      <alignment vertical="center" wrapText="1"/>
    </xf>
    <xf numFmtId="0" fontId="46" fillId="0" borderId="71" xfId="0" applyFont="1" applyFill="1" applyBorder="1" applyAlignment="1">
      <alignment vertical="center" wrapText="1"/>
    </xf>
    <xf numFmtId="49" fontId="46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69" xfId="0" applyNumberFormat="1" applyFont="1" applyFill="1" applyBorder="1" applyAlignment="1" applyProtection="1">
      <alignment horizontal="center" vertical="center" wrapText="1"/>
      <protection locked="0"/>
    </xf>
    <xf numFmtId="219" fontId="46" fillId="0" borderId="31" xfId="0" applyNumberFormat="1" applyFont="1" applyFill="1" applyBorder="1" applyAlignment="1">
      <alignment horizontal="center" vertical="center" wrapText="1"/>
    </xf>
    <xf numFmtId="0" fontId="4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0" applyFont="1" applyFill="1" applyBorder="1" applyAlignment="1">
      <alignment vertical="center" wrapText="1"/>
    </xf>
    <xf numFmtId="0" fontId="46" fillId="0" borderId="42" xfId="0" applyFont="1" applyFill="1" applyBorder="1" applyAlignment="1">
      <alignment horizontal="center" vertical="center" wrapText="1"/>
    </xf>
    <xf numFmtId="49" fontId="46" fillId="0" borderId="43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 applyProtection="1">
      <alignment horizontal="center" vertical="center" wrapText="1"/>
      <protection locked="0"/>
    </xf>
    <xf numFmtId="0" fontId="46" fillId="0" borderId="67" xfId="0" applyFont="1" applyFill="1" applyBorder="1" applyAlignment="1" applyProtection="1">
      <alignment horizontal="center" vertical="center" wrapText="1"/>
      <protection locked="0"/>
    </xf>
    <xf numFmtId="0" fontId="46" fillId="0" borderId="45" xfId="0" applyFont="1" applyFill="1" applyBorder="1" applyAlignment="1" applyProtection="1">
      <alignment horizontal="center" vertical="center" wrapText="1"/>
      <protection locked="0"/>
    </xf>
    <xf numFmtId="0" fontId="46" fillId="0" borderId="25" xfId="0" applyFont="1" applyFill="1" applyBorder="1" applyAlignment="1" applyProtection="1">
      <alignment horizontal="center" vertical="center" wrapText="1"/>
      <protection locked="0"/>
    </xf>
    <xf numFmtId="0" fontId="46" fillId="0" borderId="47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vertical="center" wrapText="1"/>
    </xf>
    <xf numFmtId="1" fontId="46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51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 applyProtection="1">
      <alignment horizontal="center" vertical="center" wrapText="1"/>
      <protection locked="0"/>
    </xf>
    <xf numFmtId="0" fontId="46" fillId="0" borderId="36" xfId="0" applyFont="1" applyFill="1" applyBorder="1" applyAlignment="1" applyProtection="1">
      <alignment horizontal="center" vertical="center" wrapText="1"/>
      <protection locked="0"/>
    </xf>
    <xf numFmtId="0" fontId="46" fillId="0" borderId="34" xfId="0" applyFont="1" applyFill="1" applyBorder="1" applyAlignment="1" applyProtection="1">
      <alignment horizontal="center" vertical="center" wrapText="1"/>
      <protection locked="0"/>
    </xf>
    <xf numFmtId="0" fontId="46" fillId="0" borderId="53" xfId="0" applyFont="1" applyFill="1" applyBorder="1" applyAlignment="1" applyProtection="1">
      <alignment horizontal="center" vertical="center" wrapText="1"/>
      <protection locked="0"/>
    </xf>
    <xf numFmtId="0" fontId="46" fillId="0" borderId="4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" fontId="46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79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80" xfId="0" applyFont="1" applyFill="1" applyBorder="1" applyAlignment="1">
      <alignment horizontal="center" vertical="center" wrapText="1"/>
    </xf>
    <xf numFmtId="0" fontId="46" fillId="0" borderId="81" xfId="0" applyFont="1" applyFill="1" applyBorder="1" applyAlignment="1">
      <alignment horizontal="center" vertical="center" wrapText="1"/>
    </xf>
    <xf numFmtId="0" fontId="46" fillId="0" borderId="81" xfId="0" applyFont="1" applyFill="1" applyBorder="1" applyAlignment="1" applyProtection="1">
      <alignment horizontal="center" vertical="center" wrapText="1"/>
      <protection locked="0"/>
    </xf>
    <xf numFmtId="0" fontId="46" fillId="0" borderId="82" xfId="0" applyFont="1" applyFill="1" applyBorder="1" applyAlignment="1" applyProtection="1">
      <alignment horizontal="center" vertical="center" wrapText="1"/>
      <protection locked="0"/>
    </xf>
    <xf numFmtId="0" fontId="46" fillId="0" borderId="79" xfId="0" applyFont="1" applyFill="1" applyBorder="1" applyAlignment="1" applyProtection="1">
      <alignment horizontal="center" vertical="center" wrapText="1"/>
      <protection locked="0"/>
    </xf>
    <xf numFmtId="0" fontId="46" fillId="0" borderId="27" xfId="0" applyFont="1" applyFill="1" applyBorder="1" applyAlignment="1" applyProtection="1">
      <alignment horizontal="center" vertical="center" wrapText="1"/>
      <protection locked="0"/>
    </xf>
    <xf numFmtId="0" fontId="46" fillId="0" borderId="75" xfId="0" applyFont="1" applyFill="1" applyBorder="1" applyAlignment="1">
      <alignment horizontal="center" vertical="center" wrapText="1"/>
    </xf>
    <xf numFmtId="1" fontId="46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46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 applyProtection="1">
      <alignment horizontal="center" vertical="center" wrapText="1"/>
      <protection locked="0"/>
    </xf>
    <xf numFmtId="0" fontId="46" fillId="0" borderId="32" xfId="0" applyFont="1" applyFill="1" applyBorder="1" applyAlignment="1" applyProtection="1">
      <alignment horizontal="center" vertical="center" wrapText="1"/>
      <protection locked="0"/>
    </xf>
    <xf numFmtId="0" fontId="46" fillId="0" borderId="41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1" fontId="46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  <xf numFmtId="0" fontId="45" fillId="0" borderId="23" xfId="0" applyFont="1" applyFill="1" applyBorder="1" applyAlignment="1">
      <alignment vertical="center" wrapText="1"/>
    </xf>
    <xf numFmtId="0" fontId="45" fillId="0" borderId="61" xfId="0" applyFont="1" applyFill="1" applyBorder="1" applyAlignment="1">
      <alignment horizontal="left" vertical="center" wrapText="1"/>
    </xf>
    <xf numFmtId="0" fontId="46" fillId="0" borderId="63" xfId="0" applyFont="1" applyFill="1" applyBorder="1" applyAlignment="1">
      <alignment vertical="center" wrapText="1"/>
    </xf>
    <xf numFmtId="0" fontId="46" fillId="0" borderId="62" xfId="0" applyFont="1" applyFill="1" applyBorder="1" applyAlignment="1">
      <alignment vertical="center" wrapText="1"/>
    </xf>
    <xf numFmtId="2" fontId="46" fillId="0" borderId="33" xfId="0" applyNumberFormat="1" applyFont="1" applyFill="1" applyBorder="1" applyAlignment="1">
      <alignment vertical="center" wrapText="1"/>
    </xf>
    <xf numFmtId="0" fontId="46" fillId="0" borderId="38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 vertical="center" wrapText="1"/>
    </xf>
    <xf numFmtId="49" fontId="4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57" xfId="0" applyFont="1" applyFill="1" applyBorder="1" applyAlignment="1">
      <alignment vertical="center" wrapText="1"/>
    </xf>
    <xf numFmtId="49" fontId="45" fillId="0" borderId="57" xfId="0" applyNumberFormat="1" applyFont="1" applyFill="1" applyBorder="1" applyAlignment="1">
      <alignment horizontal="center" vertical="center" wrapText="1"/>
    </xf>
    <xf numFmtId="219" fontId="45" fillId="0" borderId="50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9" fontId="46" fillId="0" borderId="71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vertical="center" wrapText="1"/>
    </xf>
    <xf numFmtId="0" fontId="45" fillId="0" borderId="70" xfId="0" applyFont="1" applyFill="1" applyBorder="1" applyAlignment="1">
      <alignment vertical="center" wrapText="1"/>
    </xf>
    <xf numFmtId="0" fontId="45" fillId="0" borderId="69" xfId="0" applyFont="1" applyFill="1" applyBorder="1" applyAlignment="1">
      <alignment vertical="center" wrapText="1"/>
    </xf>
    <xf numFmtId="0" fontId="45" fillId="0" borderId="24" xfId="0" applyFont="1" applyFill="1" applyBorder="1" applyAlignment="1">
      <alignment vertical="center" wrapText="1"/>
    </xf>
    <xf numFmtId="0" fontId="45" fillId="0" borderId="66" xfId="0" applyFont="1" applyFill="1" applyBorder="1" applyAlignment="1">
      <alignment vertical="center" wrapText="1"/>
    </xf>
    <xf numFmtId="0" fontId="45" fillId="0" borderId="70" xfId="0" applyFont="1" applyFill="1" applyBorder="1" applyAlignment="1">
      <alignment horizontal="center" vertical="center" wrapText="1"/>
    </xf>
    <xf numFmtId="0" fontId="45" fillId="0" borderId="66" xfId="0" applyFont="1" applyFill="1" applyBorder="1" applyAlignment="1">
      <alignment horizontal="center" vertical="center" wrapText="1"/>
    </xf>
    <xf numFmtId="219" fontId="46" fillId="0" borderId="71" xfId="0" applyNumberFormat="1" applyFont="1" applyFill="1" applyBorder="1" applyAlignment="1">
      <alignment horizontal="center" vertical="center" wrapText="1"/>
    </xf>
    <xf numFmtId="0" fontId="4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69" xfId="0" applyFont="1" applyFill="1" applyBorder="1" applyAlignment="1" applyProtection="1">
      <alignment horizontal="center" vertical="center" wrapText="1"/>
      <protection locked="0"/>
    </xf>
    <xf numFmtId="49" fontId="4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3" xfId="0" applyFont="1" applyFill="1" applyBorder="1" applyAlignment="1">
      <alignment vertical="center" wrapText="1"/>
    </xf>
    <xf numFmtId="49" fontId="45" fillId="0" borderId="83" xfId="0" applyNumberFormat="1" applyFont="1" applyFill="1" applyBorder="1" applyAlignment="1">
      <alignment horizontal="center" vertical="center" wrapText="1"/>
    </xf>
    <xf numFmtId="219" fontId="45" fillId="0" borderId="20" xfId="0" applyNumberFormat="1" applyFont="1" applyFill="1" applyBorder="1" applyAlignment="1">
      <alignment horizontal="center" vertical="center" wrapText="1"/>
    </xf>
    <xf numFmtId="0" fontId="45" fillId="0" borderId="64" xfId="0" applyFont="1" applyFill="1" applyBorder="1" applyAlignment="1" applyProtection="1">
      <alignment horizontal="center" vertical="center" wrapText="1"/>
      <protection locked="0"/>
    </xf>
    <xf numFmtId="0" fontId="45" fillId="0" borderId="84" xfId="0" applyFont="1" applyFill="1" applyBorder="1" applyAlignment="1">
      <alignment horizontal="center" vertical="center" wrapText="1"/>
    </xf>
    <xf numFmtId="49" fontId="45" fillId="0" borderId="62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vertical="center" wrapText="1"/>
    </xf>
    <xf numFmtId="49" fontId="45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3" xfId="0" applyFont="1" applyFill="1" applyBorder="1" applyAlignment="1" applyProtection="1">
      <alignment horizontal="center" vertical="center" wrapText="1"/>
      <protection locked="0"/>
    </xf>
    <xf numFmtId="0" fontId="45" fillId="0" borderId="58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vertical="center" wrapText="1"/>
    </xf>
    <xf numFmtId="0" fontId="11" fillId="0" borderId="46" xfId="0" applyFont="1" applyBorder="1" applyAlignment="1">
      <alignment horizontal="center" textRotation="90" wrapText="1"/>
    </xf>
    <xf numFmtId="0" fontId="5" fillId="0" borderId="0" xfId="0" applyFont="1" applyAlignment="1">
      <alignment horizontal="right" vertical="center"/>
    </xf>
    <xf numFmtId="0" fontId="11" fillId="0" borderId="47" xfId="0" applyFont="1" applyBorder="1" applyAlignment="1">
      <alignment horizontal="center" textRotation="90"/>
    </xf>
    <xf numFmtId="0" fontId="11" fillId="0" borderId="75" xfId="0" applyFont="1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4" fillId="0" borderId="4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0" fillId="0" borderId="70" xfId="0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 horizontal="left"/>
    </xf>
    <xf numFmtId="0" fontId="11" fillId="0" borderId="46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9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textRotation="90" wrapText="1"/>
    </xf>
    <xf numFmtId="0" fontId="0" fillId="0" borderId="66" xfId="0" applyBorder="1" applyAlignment="1">
      <alignment horizont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77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59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56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9" fontId="46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24" xfId="0" applyFont="1" applyFill="1" applyBorder="1" applyAlignment="1">
      <alignment horizontal="left" vertical="center" wrapText="1"/>
    </xf>
    <xf numFmtId="0" fontId="46" fillId="0" borderId="30" xfId="0" applyFont="1" applyFill="1" applyBorder="1" applyAlignment="1">
      <alignment horizontal="left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70" xfId="0" applyFont="1" applyFill="1" applyBorder="1" applyAlignment="1">
      <alignment horizontal="center" vertical="center" textRotation="90" wrapText="1"/>
    </xf>
    <xf numFmtId="49" fontId="6" fillId="0" borderId="43" xfId="0" applyNumberFormat="1" applyFont="1" applyFill="1" applyBorder="1" applyAlignment="1">
      <alignment horizontal="center" vertical="center" textRotation="90" wrapText="1"/>
    </xf>
    <xf numFmtId="49" fontId="6" fillId="0" borderId="69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 textRotation="90" wrapText="1"/>
    </xf>
    <xf numFmtId="49" fontId="45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24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left" vertical="center" wrapText="1"/>
    </xf>
    <xf numFmtId="0" fontId="46" fillId="0" borderId="68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30" xfId="0" applyFont="1" applyFill="1" applyBorder="1" applyAlignment="1">
      <alignment horizontal="left" vertical="center" wrapText="1"/>
    </xf>
    <xf numFmtId="49" fontId="46" fillId="0" borderId="68" xfId="0" applyNumberFormat="1" applyFont="1" applyFill="1" applyBorder="1" applyAlignment="1">
      <alignment horizontal="left" vertical="center" wrapText="1"/>
    </xf>
    <xf numFmtId="49" fontId="46" fillId="0" borderId="24" xfId="0" applyNumberFormat="1" applyFont="1" applyFill="1" applyBorder="1" applyAlignment="1">
      <alignment horizontal="left" vertical="center" wrapText="1"/>
    </xf>
    <xf numFmtId="49" fontId="46" fillId="0" borderId="30" xfId="0" applyNumberFormat="1" applyFont="1" applyFill="1" applyBorder="1" applyAlignment="1">
      <alignment horizontal="left" vertical="center" wrapText="1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left" vertical="center" wrapText="1"/>
      <protection locked="0"/>
    </xf>
    <xf numFmtId="49" fontId="9" fillId="0" borderId="45" xfId="0" applyNumberFormat="1" applyFont="1" applyFill="1" applyBorder="1" applyAlignment="1">
      <alignment horizontal="center" vertical="center" textRotation="90" wrapText="1"/>
    </xf>
    <xf numFmtId="49" fontId="9" fillId="0" borderId="77" xfId="0" applyNumberFormat="1" applyFont="1" applyFill="1" applyBorder="1" applyAlignment="1">
      <alignment horizontal="center" vertical="center" textRotation="90" wrapText="1"/>
    </xf>
    <xf numFmtId="49" fontId="9" fillId="0" borderId="71" xfId="0" applyNumberFormat="1" applyFont="1" applyFill="1" applyBorder="1" applyAlignment="1">
      <alignment horizontal="center" vertical="center" textRotation="90" wrapText="1"/>
    </xf>
    <xf numFmtId="49" fontId="45" fillId="0" borderId="77" xfId="0" applyNumberFormat="1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 applyProtection="1">
      <alignment horizontal="left" vertical="center" wrapText="1"/>
      <protection locked="0"/>
    </xf>
    <xf numFmtId="0" fontId="46" fillId="0" borderId="56" xfId="0" applyFont="1" applyFill="1" applyBorder="1" applyAlignment="1" applyProtection="1">
      <alignment horizontal="left" vertical="center" wrapText="1"/>
      <protection locked="0"/>
    </xf>
    <xf numFmtId="0" fontId="46" fillId="0" borderId="39" xfId="0" applyFont="1" applyFill="1" applyBorder="1" applyAlignment="1">
      <alignment horizontal="left" vertical="center" wrapText="1"/>
    </xf>
    <xf numFmtId="0" fontId="46" fillId="0" borderId="5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13</xdr:col>
      <xdr:colOff>38100</xdr:colOff>
      <xdr:row>18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638425" y="42005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81325" y="42005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18</xdr:row>
      <xdr:rowOff>0</xdr:rowOff>
    </xdr:from>
    <xdr:to>
      <xdr:col>20</xdr:col>
      <xdr:colOff>19050</xdr:colOff>
      <xdr:row>18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990975" y="420052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81500" y="4200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18</xdr:row>
      <xdr:rowOff>0</xdr:rowOff>
    </xdr:from>
    <xdr:to>
      <xdr:col>28</xdr:col>
      <xdr:colOff>85725</xdr:colOff>
      <xdr:row>18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95950" y="420052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38850" y="42005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53</xdr:col>
      <xdr:colOff>19050</xdr:colOff>
      <xdr:row>18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639425" y="420052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0982325" y="42005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18</xdr:row>
      <xdr:rowOff>0</xdr:rowOff>
    </xdr:from>
    <xdr:to>
      <xdr:col>36</xdr:col>
      <xdr:colOff>19050</xdr:colOff>
      <xdr:row>18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181850" y="42005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581900" y="42005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18</xdr:row>
      <xdr:rowOff>0</xdr:rowOff>
    </xdr:from>
    <xdr:to>
      <xdr:col>44</xdr:col>
      <xdr:colOff>57150</xdr:colOff>
      <xdr:row>18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20150" y="42005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182100" y="42005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228600</xdr:colOff>
      <xdr:row>18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2134850" y="420052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458700" y="42005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438150" y="753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438150" y="75152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438150" y="753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0</xdr:colOff>
      <xdr:row>41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438150" y="7524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438150" y="753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0</xdr:colOff>
      <xdr:row>41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438150" y="7524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438150" y="753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438150" y="75152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438150" y="753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438150" y="75152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438150" y="753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438150" y="75152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438150" y="753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438150" y="753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2005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81500" y="4200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2005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2005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2005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2005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458700" y="42005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6" name="Текст 19"/>
        <xdr:cNvSpPr txBox="1">
          <a:spLocks noChangeArrowheads="1"/>
        </xdr:cNvSpPr>
      </xdr:nvSpPr>
      <xdr:spPr>
        <a:xfrm>
          <a:off x="438150" y="4362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37" name="Текст 20"/>
        <xdr:cNvSpPr txBox="1">
          <a:spLocks noChangeArrowheads="1"/>
        </xdr:cNvSpPr>
      </xdr:nvSpPr>
      <xdr:spPr>
        <a:xfrm>
          <a:off x="438150" y="43148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8" name="Текст 21"/>
        <xdr:cNvSpPr txBox="1">
          <a:spLocks noChangeArrowheads="1"/>
        </xdr:cNvSpPr>
      </xdr:nvSpPr>
      <xdr:spPr>
        <a:xfrm>
          <a:off x="438150" y="4362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19</xdr:row>
      <xdr:rowOff>0</xdr:rowOff>
    </xdr:to>
    <xdr:sp>
      <xdr:nvSpPr>
        <xdr:cNvPr id="39" name="Текст 22"/>
        <xdr:cNvSpPr txBox="1">
          <a:spLocks noChangeArrowheads="1"/>
        </xdr:cNvSpPr>
      </xdr:nvSpPr>
      <xdr:spPr>
        <a:xfrm>
          <a:off x="438150" y="43243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0" name="Текст 23"/>
        <xdr:cNvSpPr txBox="1">
          <a:spLocks noChangeArrowheads="1"/>
        </xdr:cNvSpPr>
      </xdr:nvSpPr>
      <xdr:spPr>
        <a:xfrm>
          <a:off x="438150" y="4362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19</xdr:row>
      <xdr:rowOff>0</xdr:rowOff>
    </xdr:to>
    <xdr:sp>
      <xdr:nvSpPr>
        <xdr:cNvPr id="41" name="Текст 24"/>
        <xdr:cNvSpPr txBox="1">
          <a:spLocks noChangeArrowheads="1"/>
        </xdr:cNvSpPr>
      </xdr:nvSpPr>
      <xdr:spPr>
        <a:xfrm>
          <a:off x="438150" y="43243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2" name="Текст 25"/>
        <xdr:cNvSpPr txBox="1">
          <a:spLocks noChangeArrowheads="1"/>
        </xdr:cNvSpPr>
      </xdr:nvSpPr>
      <xdr:spPr>
        <a:xfrm>
          <a:off x="438150" y="4362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43" name="Текст 26"/>
        <xdr:cNvSpPr txBox="1">
          <a:spLocks noChangeArrowheads="1"/>
        </xdr:cNvSpPr>
      </xdr:nvSpPr>
      <xdr:spPr>
        <a:xfrm>
          <a:off x="438150" y="43148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4" name="Текст 27"/>
        <xdr:cNvSpPr txBox="1">
          <a:spLocks noChangeArrowheads="1"/>
        </xdr:cNvSpPr>
      </xdr:nvSpPr>
      <xdr:spPr>
        <a:xfrm>
          <a:off x="438150" y="4362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45" name="Текст 28"/>
        <xdr:cNvSpPr txBox="1">
          <a:spLocks noChangeArrowheads="1"/>
        </xdr:cNvSpPr>
      </xdr:nvSpPr>
      <xdr:spPr>
        <a:xfrm>
          <a:off x="438150" y="43148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1</xdr:col>
      <xdr:colOff>0</xdr:colOff>
      <xdr:row>18</xdr:row>
      <xdr:rowOff>161925</xdr:rowOff>
    </xdr:to>
    <xdr:sp>
      <xdr:nvSpPr>
        <xdr:cNvPr id="46" name="Текст 29"/>
        <xdr:cNvSpPr txBox="1">
          <a:spLocks noChangeArrowheads="1"/>
        </xdr:cNvSpPr>
      </xdr:nvSpPr>
      <xdr:spPr>
        <a:xfrm>
          <a:off x="438150" y="433387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47" name="Текст 30"/>
        <xdr:cNvSpPr txBox="1">
          <a:spLocks noChangeArrowheads="1"/>
        </xdr:cNvSpPr>
      </xdr:nvSpPr>
      <xdr:spPr>
        <a:xfrm>
          <a:off x="438150" y="43148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" name="Текст 31"/>
        <xdr:cNvSpPr txBox="1">
          <a:spLocks noChangeArrowheads="1"/>
        </xdr:cNvSpPr>
      </xdr:nvSpPr>
      <xdr:spPr>
        <a:xfrm>
          <a:off x="438150" y="4362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9" name="Текст 32"/>
        <xdr:cNvSpPr txBox="1">
          <a:spLocks noChangeArrowheads="1"/>
        </xdr:cNvSpPr>
      </xdr:nvSpPr>
      <xdr:spPr>
        <a:xfrm>
          <a:off x="438150" y="436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50" name="Текст 2"/>
        <xdr:cNvSpPr txBox="1">
          <a:spLocks noChangeArrowheads="1"/>
        </xdr:cNvSpPr>
      </xdr:nvSpPr>
      <xdr:spPr>
        <a:xfrm>
          <a:off x="2981325" y="42005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51" name="Текст 4"/>
        <xdr:cNvSpPr txBox="1">
          <a:spLocks noChangeArrowheads="1"/>
        </xdr:cNvSpPr>
      </xdr:nvSpPr>
      <xdr:spPr>
        <a:xfrm>
          <a:off x="4381500" y="4200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52" name="Текст 6"/>
        <xdr:cNvSpPr txBox="1">
          <a:spLocks noChangeArrowheads="1"/>
        </xdr:cNvSpPr>
      </xdr:nvSpPr>
      <xdr:spPr>
        <a:xfrm>
          <a:off x="6038850" y="42005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53" name="Текст 8"/>
        <xdr:cNvSpPr txBox="1">
          <a:spLocks noChangeArrowheads="1"/>
        </xdr:cNvSpPr>
      </xdr:nvSpPr>
      <xdr:spPr>
        <a:xfrm>
          <a:off x="10982325" y="42005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54" name="Текст 10"/>
        <xdr:cNvSpPr txBox="1">
          <a:spLocks noChangeArrowheads="1"/>
        </xdr:cNvSpPr>
      </xdr:nvSpPr>
      <xdr:spPr>
        <a:xfrm>
          <a:off x="7581900" y="42005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55" name="Текст 16"/>
        <xdr:cNvSpPr txBox="1">
          <a:spLocks noChangeArrowheads="1"/>
        </xdr:cNvSpPr>
      </xdr:nvSpPr>
      <xdr:spPr>
        <a:xfrm>
          <a:off x="9182100" y="42005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56" name="Текст 18"/>
        <xdr:cNvSpPr txBox="1">
          <a:spLocks noChangeArrowheads="1"/>
        </xdr:cNvSpPr>
      </xdr:nvSpPr>
      <xdr:spPr>
        <a:xfrm>
          <a:off x="12458700" y="42005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5"/>
  <sheetViews>
    <sheetView view="pageBreakPreview" zoomScale="90" zoomScaleSheetLayoutView="90" zoomScalePageLayoutView="0" workbookViewId="0" topLeftCell="A1">
      <selection activeCell="H10" sqref="H10"/>
    </sheetView>
  </sheetViews>
  <sheetFormatPr defaultColWidth="9.1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8" width="4.25390625" style="23" customWidth="1"/>
    <col min="59" max="60" width="5.25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211" t="s">
        <v>157</v>
      </c>
    </row>
    <row r="2" spans="1:66" ht="24" customHeight="1">
      <c r="A2" s="428" t="s">
        <v>59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29"/>
      <c r="N2" s="29"/>
      <c r="O2" s="11"/>
      <c r="P2" s="427" t="s">
        <v>91</v>
      </c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B2" s="421" t="s">
        <v>57</v>
      </c>
      <c r="BC2" s="421"/>
      <c r="BD2" s="421"/>
      <c r="BE2" s="421"/>
      <c r="BF2" s="421"/>
      <c r="BG2" s="421"/>
      <c r="BH2" s="421"/>
      <c r="BI2" s="421"/>
      <c r="BJ2" s="421"/>
      <c r="BM2" s="10"/>
      <c r="BN2" s="12"/>
    </row>
    <row r="3" spans="1:69" ht="17.25" customHeight="1">
      <c r="A3" s="409" t="s">
        <v>60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27" t="s">
        <v>52</v>
      </c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14"/>
      <c r="BB3" s="402" t="s">
        <v>58</v>
      </c>
      <c r="BC3" s="402"/>
      <c r="BD3" s="402"/>
      <c r="BE3" s="402"/>
      <c r="BF3" s="402"/>
      <c r="BG3" s="402"/>
      <c r="BH3" s="402"/>
      <c r="BI3" s="402"/>
      <c r="BJ3" s="402"/>
      <c r="BK3"/>
      <c r="BL3"/>
      <c r="BM3"/>
      <c r="BN3"/>
      <c r="BO3"/>
      <c r="BP3"/>
      <c r="BQ3"/>
    </row>
    <row r="4" spans="1:69" ht="27.75" customHeight="1">
      <c r="A4" s="433" t="s">
        <v>68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0" t="s">
        <v>158</v>
      </c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26" t="s">
        <v>67</v>
      </c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16"/>
      <c r="BL4" s="16"/>
      <c r="BM4" s="16"/>
      <c r="BN4" s="17"/>
      <c r="BO4"/>
      <c r="BP4"/>
      <c r="BQ4"/>
    </row>
    <row r="5" spans="1:69" ht="24" customHeight="1">
      <c r="A5" s="434" t="s">
        <v>175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15"/>
      <c r="P5" s="15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2" t="s">
        <v>176</v>
      </c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16"/>
      <c r="BL5" s="16"/>
      <c r="BM5"/>
      <c r="BN5" s="16"/>
      <c r="BO5" s="16"/>
      <c r="BP5" s="16"/>
      <c r="BQ5" s="16"/>
    </row>
    <row r="6" spans="1:69" ht="5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5"/>
      <c r="P6" s="1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16"/>
      <c r="BL6" s="16"/>
      <c r="BM6"/>
      <c r="BN6" s="16"/>
      <c r="BO6" s="16"/>
      <c r="BP6" s="16"/>
      <c r="BQ6" s="16"/>
    </row>
    <row r="7" spans="13:66" s="18" customFormat="1" ht="18.75" customHeight="1">
      <c r="M7" s="243"/>
      <c r="N7" s="409" t="s">
        <v>116</v>
      </c>
      <c r="O7" s="409"/>
      <c r="P7" s="409"/>
      <c r="Q7" s="409"/>
      <c r="R7" s="409"/>
      <c r="S7" s="409"/>
      <c r="T7" s="409"/>
      <c r="U7" s="243"/>
      <c r="V7" s="243"/>
      <c r="W7" s="409">
        <v>6.050101</v>
      </c>
      <c r="X7" s="409"/>
      <c r="Y7" s="409"/>
      <c r="Z7" s="409"/>
      <c r="AA7" s="409"/>
      <c r="AB7" s="409"/>
      <c r="AC7" s="409" t="s">
        <v>140</v>
      </c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32"/>
      <c r="BC7" s="32"/>
      <c r="BD7" s="32"/>
      <c r="BE7" s="32"/>
      <c r="BF7" s="32"/>
      <c r="BG7" s="32"/>
      <c r="BH7" s="32"/>
      <c r="BI7" s="32"/>
      <c r="BJ7" s="27"/>
      <c r="BK7" s="27"/>
      <c r="BL7" s="27"/>
      <c r="BM7" s="27"/>
      <c r="BN7" s="28"/>
    </row>
    <row r="8" spans="14:66" s="18" customFormat="1" ht="18.75" customHeight="1">
      <c r="N8" s="409" t="s">
        <v>117</v>
      </c>
      <c r="O8" s="409"/>
      <c r="P8" s="409"/>
      <c r="Q8" s="409"/>
      <c r="R8" s="409"/>
      <c r="S8" s="409"/>
      <c r="T8" s="409"/>
      <c r="U8" s="355"/>
      <c r="V8" s="355"/>
      <c r="W8" s="409">
        <v>8.05010101</v>
      </c>
      <c r="X8" s="409"/>
      <c r="Y8" s="409"/>
      <c r="Z8" s="409"/>
      <c r="AA8" s="409"/>
      <c r="AB8" s="409"/>
      <c r="AC8" s="409" t="s">
        <v>141</v>
      </c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355"/>
      <c r="BF8" s="355"/>
      <c r="BG8" s="355"/>
      <c r="BH8" s="355"/>
      <c r="BI8" s="355"/>
      <c r="BJ8" s="355"/>
      <c r="BK8" s="27"/>
      <c r="BL8" s="27"/>
      <c r="BM8" s="27"/>
      <c r="BN8" s="28"/>
    </row>
    <row r="9" spans="1:62" s="48" customFormat="1" ht="19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7"/>
      <c r="L9" s="47"/>
      <c r="M9" s="47"/>
      <c r="N9" s="410" t="s">
        <v>159</v>
      </c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213"/>
      <c r="AA9" s="213"/>
      <c r="AB9" s="213"/>
      <c r="AC9" s="410" t="s">
        <v>170</v>
      </c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35" t="s">
        <v>54</v>
      </c>
      <c r="BC9" s="435"/>
      <c r="BD9" s="435"/>
      <c r="BE9" s="435"/>
      <c r="BF9" s="435"/>
      <c r="BG9" s="435"/>
      <c r="BH9" s="435"/>
      <c r="BI9" s="358"/>
      <c r="BJ9" s="358"/>
    </row>
    <row r="10" spans="1:60" s="16" customFormat="1" ht="18.75" customHeight="1">
      <c r="A10" s="3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4"/>
      <c r="V10" s="44"/>
      <c r="W10" s="44"/>
      <c r="X10" s="44"/>
      <c r="Y10" s="221"/>
      <c r="Z10" s="221"/>
      <c r="AA10" s="221"/>
      <c r="AB10" s="221"/>
      <c r="AC10" s="409" t="s">
        <v>171</v>
      </c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221"/>
      <c r="AY10" s="221"/>
      <c r="AZ10" s="221"/>
      <c r="BB10" s="424" t="s">
        <v>118</v>
      </c>
      <c r="BC10" s="424"/>
      <c r="BD10" s="424"/>
      <c r="BE10" s="424"/>
      <c r="BF10" s="424"/>
      <c r="BG10" s="424"/>
      <c r="BH10" s="424"/>
    </row>
    <row r="11" spans="1:60" s="16" customFormat="1" ht="29.25" customHeight="1" thickBo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5"/>
      <c r="V11" s="45"/>
      <c r="W11" s="45"/>
      <c r="X11" s="45"/>
      <c r="Y11" s="221" t="s">
        <v>87</v>
      </c>
      <c r="Z11" s="45"/>
      <c r="AA11" s="45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B11" s="425"/>
      <c r="BC11" s="425"/>
      <c r="BD11" s="425"/>
      <c r="BE11" s="425"/>
      <c r="BF11" s="425"/>
      <c r="BG11" s="425"/>
      <c r="BH11" s="425"/>
    </row>
    <row r="12" spans="1:255" s="34" customFormat="1" ht="25.5" customHeight="1">
      <c r="A12" s="406" t="s">
        <v>15</v>
      </c>
      <c r="B12" s="49" t="s">
        <v>0</v>
      </c>
      <c r="C12" s="49"/>
      <c r="D12" s="49"/>
      <c r="E12" s="50"/>
      <c r="F12" s="51">
        <v>29</v>
      </c>
      <c r="G12" s="49" t="s">
        <v>1</v>
      </c>
      <c r="H12" s="49"/>
      <c r="I12" s="50"/>
      <c r="J12" s="51">
        <v>27</v>
      </c>
      <c r="K12" s="49" t="s">
        <v>2</v>
      </c>
      <c r="L12" s="49"/>
      <c r="M12" s="49"/>
      <c r="N12" s="50"/>
      <c r="O12" s="49" t="s">
        <v>3</v>
      </c>
      <c r="P12" s="49"/>
      <c r="Q12" s="49"/>
      <c r="R12" s="50"/>
      <c r="S12" s="51">
        <v>29</v>
      </c>
      <c r="T12" s="49" t="s">
        <v>4</v>
      </c>
      <c r="U12" s="49"/>
      <c r="V12" s="50"/>
      <c r="W12" s="51">
        <v>26</v>
      </c>
      <c r="X12" s="49" t="s">
        <v>5</v>
      </c>
      <c r="Y12" s="49"/>
      <c r="Z12" s="50"/>
      <c r="AA12" s="51">
        <v>23</v>
      </c>
      <c r="AB12" s="49" t="s">
        <v>6</v>
      </c>
      <c r="AC12" s="49"/>
      <c r="AD12" s="49"/>
      <c r="AE12" s="50"/>
      <c r="AF12" s="51">
        <v>30</v>
      </c>
      <c r="AG12" s="49" t="s">
        <v>7</v>
      </c>
      <c r="AH12" s="49"/>
      <c r="AI12" s="50"/>
      <c r="AJ12" s="51">
        <v>27</v>
      </c>
      <c r="AK12" s="49" t="s">
        <v>8</v>
      </c>
      <c r="AL12" s="49"/>
      <c r="AM12" s="49"/>
      <c r="AN12" s="50"/>
      <c r="AO12" s="49" t="s">
        <v>9</v>
      </c>
      <c r="AP12" s="49"/>
      <c r="AQ12" s="49"/>
      <c r="AR12" s="50"/>
      <c r="AS12" s="51">
        <v>29</v>
      </c>
      <c r="AT12" s="49" t="s">
        <v>10</v>
      </c>
      <c r="AU12" s="49"/>
      <c r="AV12" s="50"/>
      <c r="AW12" s="51">
        <v>27</v>
      </c>
      <c r="AX12" s="49" t="s">
        <v>11</v>
      </c>
      <c r="AY12" s="49"/>
      <c r="AZ12" s="49"/>
      <c r="BA12" s="52"/>
      <c r="BB12" s="412" t="s">
        <v>12</v>
      </c>
      <c r="BC12" s="401" t="s">
        <v>109</v>
      </c>
      <c r="BD12" s="401" t="s">
        <v>55</v>
      </c>
      <c r="BE12" s="401" t="s">
        <v>64</v>
      </c>
      <c r="BF12" s="401" t="s">
        <v>160</v>
      </c>
      <c r="BG12" s="418" t="s">
        <v>13</v>
      </c>
      <c r="BH12" s="403" t="s">
        <v>14</v>
      </c>
      <c r="BI12" s="223"/>
      <c r="BJ12" s="406" t="s">
        <v>15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62" s="35" customFormat="1" ht="19.5" customHeight="1">
      <c r="A13" s="407"/>
      <c r="B13" s="53">
        <v>1</v>
      </c>
      <c r="C13" s="53">
        <v>8</v>
      </c>
      <c r="D13" s="53">
        <v>15</v>
      </c>
      <c r="E13" s="53">
        <v>22</v>
      </c>
      <c r="F13" s="54" t="s">
        <v>16</v>
      </c>
      <c r="G13" s="53">
        <v>6</v>
      </c>
      <c r="H13" s="53">
        <v>13</v>
      </c>
      <c r="I13" s="53">
        <v>20</v>
      </c>
      <c r="J13" s="54" t="s">
        <v>17</v>
      </c>
      <c r="K13" s="53">
        <v>3</v>
      </c>
      <c r="L13" s="53">
        <v>10</v>
      </c>
      <c r="M13" s="53">
        <v>17</v>
      </c>
      <c r="N13" s="53">
        <v>24</v>
      </c>
      <c r="O13" s="53">
        <v>1</v>
      </c>
      <c r="P13" s="53">
        <v>8</v>
      </c>
      <c r="Q13" s="53">
        <v>15</v>
      </c>
      <c r="R13" s="53">
        <v>22</v>
      </c>
      <c r="S13" s="54" t="s">
        <v>18</v>
      </c>
      <c r="T13" s="53">
        <v>5</v>
      </c>
      <c r="U13" s="53">
        <v>12</v>
      </c>
      <c r="V13" s="53">
        <v>19</v>
      </c>
      <c r="W13" s="54" t="s">
        <v>19</v>
      </c>
      <c r="X13" s="53">
        <v>2</v>
      </c>
      <c r="Y13" s="53">
        <v>9</v>
      </c>
      <c r="Z13" s="53">
        <v>16</v>
      </c>
      <c r="AA13" s="54" t="s">
        <v>20</v>
      </c>
      <c r="AB13" s="53">
        <v>2</v>
      </c>
      <c r="AC13" s="53">
        <v>9</v>
      </c>
      <c r="AD13" s="53">
        <v>16</v>
      </c>
      <c r="AE13" s="53">
        <v>23</v>
      </c>
      <c r="AF13" s="54" t="s">
        <v>21</v>
      </c>
      <c r="AG13" s="53">
        <v>6</v>
      </c>
      <c r="AH13" s="53">
        <v>13</v>
      </c>
      <c r="AI13" s="53">
        <v>20</v>
      </c>
      <c r="AJ13" s="54" t="s">
        <v>22</v>
      </c>
      <c r="AK13" s="53">
        <v>4</v>
      </c>
      <c r="AL13" s="53">
        <v>11</v>
      </c>
      <c r="AM13" s="53">
        <v>18</v>
      </c>
      <c r="AN13" s="53">
        <v>25</v>
      </c>
      <c r="AO13" s="53">
        <v>1</v>
      </c>
      <c r="AP13" s="53">
        <v>8</v>
      </c>
      <c r="AQ13" s="53">
        <v>15</v>
      </c>
      <c r="AR13" s="53">
        <v>22</v>
      </c>
      <c r="AS13" s="54" t="s">
        <v>23</v>
      </c>
      <c r="AT13" s="53">
        <v>6</v>
      </c>
      <c r="AU13" s="53">
        <v>13</v>
      </c>
      <c r="AV13" s="53">
        <v>20</v>
      </c>
      <c r="AW13" s="54" t="s">
        <v>24</v>
      </c>
      <c r="AX13" s="53">
        <v>3</v>
      </c>
      <c r="AY13" s="53">
        <v>10</v>
      </c>
      <c r="AZ13" s="53">
        <v>17</v>
      </c>
      <c r="BA13" s="55">
        <v>24</v>
      </c>
      <c r="BB13" s="413"/>
      <c r="BC13" s="422"/>
      <c r="BD13" s="422"/>
      <c r="BE13" s="422"/>
      <c r="BF13" s="422"/>
      <c r="BG13" s="419"/>
      <c r="BH13" s="404"/>
      <c r="BI13" s="224"/>
      <c r="BJ13" s="407"/>
    </row>
    <row r="14" spans="1:64" s="35" customFormat="1" ht="13.5" customHeight="1">
      <c r="A14" s="407"/>
      <c r="B14" s="54"/>
      <c r="C14" s="54"/>
      <c r="D14" s="54"/>
      <c r="E14" s="54"/>
      <c r="F14" s="54">
        <v>5</v>
      </c>
      <c r="G14" s="54"/>
      <c r="H14" s="54"/>
      <c r="I14" s="54"/>
      <c r="J14" s="54">
        <v>2</v>
      </c>
      <c r="K14" s="54"/>
      <c r="L14" s="54"/>
      <c r="M14" s="54"/>
      <c r="N14" s="54"/>
      <c r="O14" s="54"/>
      <c r="P14" s="54"/>
      <c r="Q14" s="54"/>
      <c r="R14" s="54"/>
      <c r="S14" s="54">
        <v>4</v>
      </c>
      <c r="T14" s="54"/>
      <c r="U14" s="54"/>
      <c r="V14" s="54"/>
      <c r="W14" s="54">
        <v>1</v>
      </c>
      <c r="X14" s="54"/>
      <c r="Y14" s="54"/>
      <c r="Z14" s="54"/>
      <c r="AA14" s="54">
        <v>1</v>
      </c>
      <c r="AB14" s="54"/>
      <c r="AC14" s="54"/>
      <c r="AD14" s="54"/>
      <c r="AE14" s="54"/>
      <c r="AF14" s="54">
        <v>5</v>
      </c>
      <c r="AG14" s="54"/>
      <c r="AH14" s="54"/>
      <c r="AI14" s="54"/>
      <c r="AJ14" s="54">
        <v>3</v>
      </c>
      <c r="AK14" s="54"/>
      <c r="AL14" s="54"/>
      <c r="AM14" s="54"/>
      <c r="AN14" s="54"/>
      <c r="AO14" s="54"/>
      <c r="AP14" s="54"/>
      <c r="AQ14" s="54"/>
      <c r="AR14" s="54"/>
      <c r="AS14" s="54">
        <v>5</v>
      </c>
      <c r="AT14" s="54"/>
      <c r="AU14" s="54"/>
      <c r="AV14" s="54"/>
      <c r="AW14" s="54">
        <v>2</v>
      </c>
      <c r="AX14" s="54"/>
      <c r="AY14" s="54"/>
      <c r="AZ14" s="54"/>
      <c r="BA14" s="56"/>
      <c r="BB14" s="413"/>
      <c r="BC14" s="422"/>
      <c r="BD14" s="422"/>
      <c r="BE14" s="422"/>
      <c r="BF14" s="422"/>
      <c r="BG14" s="419"/>
      <c r="BH14" s="404"/>
      <c r="BI14" s="224"/>
      <c r="BJ14" s="407"/>
      <c r="BL14" s="35">
        <v>7</v>
      </c>
    </row>
    <row r="15" spans="1:62" s="35" customFormat="1" ht="15.75" customHeight="1" thickBot="1">
      <c r="A15" s="407"/>
      <c r="B15" s="57">
        <v>7</v>
      </c>
      <c r="C15" s="57">
        <v>14</v>
      </c>
      <c r="D15" s="57">
        <v>21</v>
      </c>
      <c r="E15" s="57">
        <v>28</v>
      </c>
      <c r="F15" s="57" t="s">
        <v>17</v>
      </c>
      <c r="G15" s="57">
        <v>12</v>
      </c>
      <c r="H15" s="57">
        <v>19</v>
      </c>
      <c r="I15" s="57">
        <v>26</v>
      </c>
      <c r="J15" s="57" t="s">
        <v>25</v>
      </c>
      <c r="K15" s="57">
        <v>9</v>
      </c>
      <c r="L15" s="57">
        <v>16</v>
      </c>
      <c r="M15" s="57">
        <v>23</v>
      </c>
      <c r="N15" s="57">
        <v>30</v>
      </c>
      <c r="O15" s="57">
        <v>7</v>
      </c>
      <c r="P15" s="57">
        <v>14</v>
      </c>
      <c r="Q15" s="57">
        <v>21</v>
      </c>
      <c r="R15" s="57">
        <v>28</v>
      </c>
      <c r="S15" s="57" t="s">
        <v>19</v>
      </c>
      <c r="T15" s="57">
        <v>11</v>
      </c>
      <c r="U15" s="57">
        <v>18</v>
      </c>
      <c r="V15" s="57">
        <v>25</v>
      </c>
      <c r="W15" s="57" t="s">
        <v>20</v>
      </c>
      <c r="X15" s="57">
        <v>8</v>
      </c>
      <c r="Y15" s="57">
        <v>15</v>
      </c>
      <c r="Z15" s="57">
        <v>22</v>
      </c>
      <c r="AA15" s="57" t="s">
        <v>21</v>
      </c>
      <c r="AB15" s="57">
        <v>8</v>
      </c>
      <c r="AC15" s="57">
        <v>15</v>
      </c>
      <c r="AD15" s="57">
        <v>22</v>
      </c>
      <c r="AE15" s="57">
        <v>29</v>
      </c>
      <c r="AF15" s="57" t="s">
        <v>22</v>
      </c>
      <c r="AG15" s="57">
        <v>12</v>
      </c>
      <c r="AH15" s="57">
        <v>19</v>
      </c>
      <c r="AI15" s="57">
        <v>26</v>
      </c>
      <c r="AJ15" s="57" t="s">
        <v>26</v>
      </c>
      <c r="AK15" s="57">
        <v>10</v>
      </c>
      <c r="AL15" s="57">
        <v>17</v>
      </c>
      <c r="AM15" s="57">
        <v>24</v>
      </c>
      <c r="AN15" s="57">
        <v>31</v>
      </c>
      <c r="AO15" s="57">
        <v>7</v>
      </c>
      <c r="AP15" s="57">
        <v>14</v>
      </c>
      <c r="AQ15" s="57">
        <v>21</v>
      </c>
      <c r="AR15" s="57">
        <v>28</v>
      </c>
      <c r="AS15" s="57" t="s">
        <v>24</v>
      </c>
      <c r="AT15" s="57">
        <v>12</v>
      </c>
      <c r="AU15" s="57">
        <v>19</v>
      </c>
      <c r="AV15" s="57">
        <v>26</v>
      </c>
      <c r="AW15" s="57" t="s">
        <v>27</v>
      </c>
      <c r="AX15" s="57">
        <v>9</v>
      </c>
      <c r="AY15" s="57">
        <v>16</v>
      </c>
      <c r="AZ15" s="57">
        <v>23</v>
      </c>
      <c r="BA15" s="58">
        <v>30</v>
      </c>
      <c r="BB15" s="413"/>
      <c r="BC15" s="422"/>
      <c r="BD15" s="422"/>
      <c r="BE15" s="422"/>
      <c r="BF15" s="422"/>
      <c r="BG15" s="419"/>
      <c r="BH15" s="404"/>
      <c r="BI15" s="224"/>
      <c r="BJ15" s="407"/>
    </row>
    <row r="16" spans="1:62" s="35" customFormat="1" ht="12" customHeight="1" thickBot="1">
      <c r="A16" s="408"/>
      <c r="B16" s="57">
        <v>1</v>
      </c>
      <c r="C16" s="57">
        <v>2</v>
      </c>
      <c r="D16" s="57">
        <v>3</v>
      </c>
      <c r="E16" s="57">
        <v>4</v>
      </c>
      <c r="F16" s="57">
        <v>5</v>
      </c>
      <c r="G16" s="57">
        <v>6</v>
      </c>
      <c r="H16" s="57">
        <v>7</v>
      </c>
      <c r="I16" s="57">
        <v>8</v>
      </c>
      <c r="J16" s="57">
        <v>9</v>
      </c>
      <c r="K16" s="57">
        <v>10</v>
      </c>
      <c r="L16" s="57">
        <v>11</v>
      </c>
      <c r="M16" s="57">
        <v>12</v>
      </c>
      <c r="N16" s="57">
        <v>13</v>
      </c>
      <c r="O16" s="57">
        <v>14</v>
      </c>
      <c r="P16" s="57">
        <v>15</v>
      </c>
      <c r="Q16" s="57">
        <v>16</v>
      </c>
      <c r="R16" s="57">
        <v>17</v>
      </c>
      <c r="S16" s="57">
        <v>18</v>
      </c>
      <c r="T16" s="57">
        <v>19</v>
      </c>
      <c r="U16" s="57">
        <v>20</v>
      </c>
      <c r="V16" s="57">
        <v>21</v>
      </c>
      <c r="W16" s="57">
        <v>22</v>
      </c>
      <c r="X16" s="57">
        <v>23</v>
      </c>
      <c r="Y16" s="57">
        <v>24</v>
      </c>
      <c r="Z16" s="57">
        <v>25</v>
      </c>
      <c r="AA16" s="57">
        <v>26</v>
      </c>
      <c r="AB16" s="57">
        <v>27</v>
      </c>
      <c r="AC16" s="57">
        <v>28</v>
      </c>
      <c r="AD16" s="57">
        <v>29</v>
      </c>
      <c r="AE16" s="57">
        <v>30</v>
      </c>
      <c r="AF16" s="57">
        <v>31</v>
      </c>
      <c r="AG16" s="57">
        <v>32</v>
      </c>
      <c r="AH16" s="57">
        <v>33</v>
      </c>
      <c r="AI16" s="57">
        <v>34</v>
      </c>
      <c r="AJ16" s="57">
        <v>35</v>
      </c>
      <c r="AK16" s="57">
        <v>36</v>
      </c>
      <c r="AL16" s="57">
        <v>37</v>
      </c>
      <c r="AM16" s="57">
        <v>38</v>
      </c>
      <c r="AN16" s="57">
        <v>39</v>
      </c>
      <c r="AO16" s="57">
        <v>40</v>
      </c>
      <c r="AP16" s="57">
        <v>41</v>
      </c>
      <c r="AQ16" s="57">
        <v>42</v>
      </c>
      <c r="AR16" s="57">
        <v>43</v>
      </c>
      <c r="AS16" s="57">
        <v>44</v>
      </c>
      <c r="AT16" s="57">
        <v>45</v>
      </c>
      <c r="AU16" s="57">
        <v>46</v>
      </c>
      <c r="AV16" s="57">
        <v>47</v>
      </c>
      <c r="AW16" s="57">
        <v>48</v>
      </c>
      <c r="AX16" s="57">
        <v>49</v>
      </c>
      <c r="AY16" s="57">
        <v>50</v>
      </c>
      <c r="AZ16" s="57">
        <v>51</v>
      </c>
      <c r="BA16" s="209">
        <v>52</v>
      </c>
      <c r="BB16" s="414"/>
      <c r="BC16" s="423"/>
      <c r="BD16" s="423"/>
      <c r="BE16" s="423"/>
      <c r="BF16" s="423"/>
      <c r="BG16" s="420"/>
      <c r="BH16" s="405"/>
      <c r="BI16" s="225"/>
      <c r="BJ16" s="408"/>
    </row>
    <row r="17" spans="1:62" s="21" customFormat="1" ht="15" customHeight="1">
      <c r="A17" s="36" t="s">
        <v>26</v>
      </c>
      <c r="B17" s="37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7"/>
      <c r="N17" s="37"/>
      <c r="O17" s="37"/>
      <c r="P17" s="37"/>
      <c r="Q17" s="37"/>
      <c r="R17" s="37"/>
      <c r="S17" s="37" t="s">
        <v>29</v>
      </c>
      <c r="T17" s="210" t="s">
        <v>29</v>
      </c>
      <c r="U17" s="37" t="s">
        <v>28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37"/>
      <c r="AI17" s="37"/>
      <c r="AJ17" s="37"/>
      <c r="AK17" s="37"/>
      <c r="AL17" s="37"/>
      <c r="AM17" s="37"/>
      <c r="AN17" s="37" t="s">
        <v>28</v>
      </c>
      <c r="AO17" s="210" t="s">
        <v>29</v>
      </c>
      <c r="AP17" s="210" t="s">
        <v>29</v>
      </c>
      <c r="AQ17" s="210" t="s">
        <v>29</v>
      </c>
      <c r="AR17" s="210" t="s">
        <v>29</v>
      </c>
      <c r="AS17" s="37" t="s">
        <v>29</v>
      </c>
      <c r="AT17" s="210" t="s">
        <v>29</v>
      </c>
      <c r="AU17" s="210" t="s">
        <v>29</v>
      </c>
      <c r="AV17" s="37" t="s">
        <v>29</v>
      </c>
      <c r="AW17" s="37" t="s">
        <v>29</v>
      </c>
      <c r="AX17" s="37" t="s">
        <v>29</v>
      </c>
      <c r="AY17" s="37" t="s">
        <v>29</v>
      </c>
      <c r="AZ17" s="37" t="s">
        <v>29</v>
      </c>
      <c r="BA17" s="39" t="s">
        <v>29</v>
      </c>
      <c r="BB17" s="207">
        <v>35</v>
      </c>
      <c r="BC17" s="37">
        <v>2</v>
      </c>
      <c r="BD17" s="37"/>
      <c r="BE17" s="37"/>
      <c r="BF17" s="37"/>
      <c r="BG17" s="37">
        <v>15</v>
      </c>
      <c r="BH17" s="208">
        <v>52</v>
      </c>
      <c r="BI17" s="25"/>
      <c r="BJ17" s="36" t="s">
        <v>26</v>
      </c>
    </row>
    <row r="18" spans="1:62" s="21" customFormat="1" ht="15" customHeight="1" thickBot="1">
      <c r="A18" s="40" t="s">
        <v>23</v>
      </c>
      <c r="B18" s="41" t="s">
        <v>30</v>
      </c>
      <c r="C18" s="41" t="s">
        <v>30</v>
      </c>
      <c r="D18" s="41" t="s">
        <v>30</v>
      </c>
      <c r="E18" s="41" t="s">
        <v>30</v>
      </c>
      <c r="F18" s="41" t="s">
        <v>30</v>
      </c>
      <c r="G18" s="41" t="s">
        <v>30</v>
      </c>
      <c r="H18" s="78" t="s">
        <v>17</v>
      </c>
      <c r="I18" s="76" t="s">
        <v>56</v>
      </c>
      <c r="J18" s="212" t="s">
        <v>53</v>
      </c>
      <c r="K18" s="41" t="s">
        <v>53</v>
      </c>
      <c r="L18" s="41" t="s">
        <v>53</v>
      </c>
      <c r="M18" s="41" t="s">
        <v>53</v>
      </c>
      <c r="N18" s="41" t="s">
        <v>53</v>
      </c>
      <c r="O18" s="41" t="s">
        <v>53</v>
      </c>
      <c r="P18" s="41" t="s">
        <v>53</v>
      </c>
      <c r="Q18" s="41" t="s">
        <v>53</v>
      </c>
      <c r="R18" s="41" t="s">
        <v>53</v>
      </c>
      <c r="S18" s="41" t="s">
        <v>53</v>
      </c>
      <c r="T18" s="41" t="s">
        <v>53</v>
      </c>
      <c r="U18" s="41" t="s">
        <v>53</v>
      </c>
      <c r="V18" s="41" t="s">
        <v>53</v>
      </c>
      <c r="W18" s="41" t="s">
        <v>53</v>
      </c>
      <c r="X18" s="41" t="s">
        <v>53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2"/>
      <c r="AS18" s="42"/>
      <c r="AT18" s="42"/>
      <c r="AU18" s="42"/>
      <c r="AV18" s="42"/>
      <c r="AW18" s="41"/>
      <c r="AX18" s="41"/>
      <c r="AY18" s="41"/>
      <c r="AZ18" s="41"/>
      <c r="BA18" s="43"/>
      <c r="BB18" s="41"/>
      <c r="BC18" s="41"/>
      <c r="BD18" s="41">
        <v>7</v>
      </c>
      <c r="BE18" s="41">
        <v>1</v>
      </c>
      <c r="BF18" s="41">
        <v>15</v>
      </c>
      <c r="BG18" s="41"/>
      <c r="BH18" s="43">
        <f>SUM(BB18:BG18)</f>
        <v>23</v>
      </c>
      <c r="BI18" s="25"/>
      <c r="BJ18" s="40" t="s">
        <v>23</v>
      </c>
    </row>
    <row r="19" s="21" customFormat="1" ht="12.75" customHeight="1" thickBot="1"/>
    <row r="20" spans="2:61" s="25" customFormat="1" ht="12.75" customHeight="1" thickBot="1">
      <c r="B20" s="59" t="s">
        <v>31</v>
      </c>
      <c r="C20" s="59"/>
      <c r="D20" s="59"/>
      <c r="E20" s="59"/>
      <c r="F20" s="59"/>
      <c r="G20" s="59"/>
      <c r="H20" s="59"/>
      <c r="I20" s="59"/>
      <c r="K20" s="60"/>
      <c r="L20" s="61" t="s">
        <v>32</v>
      </c>
      <c r="M20" s="62"/>
      <c r="N20" s="62"/>
      <c r="O20" s="62"/>
      <c r="P20" s="62"/>
      <c r="Q20" s="62"/>
      <c r="S20" s="63" t="s">
        <v>28</v>
      </c>
      <c r="T20" s="61" t="s">
        <v>33</v>
      </c>
      <c r="U20" s="62"/>
      <c r="V20" s="62"/>
      <c r="W20" s="62"/>
      <c r="X20" s="62"/>
      <c r="Y20" s="62"/>
      <c r="AA20" s="63" t="s">
        <v>29</v>
      </c>
      <c r="AB20" s="61" t="s">
        <v>13</v>
      </c>
      <c r="AC20" s="62"/>
      <c r="AD20" s="62"/>
      <c r="AE20" s="62"/>
      <c r="AF20" s="62"/>
      <c r="AG20" s="63" t="s">
        <v>30</v>
      </c>
      <c r="AH20" s="417" t="s">
        <v>108</v>
      </c>
      <c r="AI20" s="416"/>
      <c r="AJ20" s="416"/>
      <c r="AK20" s="416"/>
      <c r="AL20" s="416"/>
      <c r="AM20" s="416"/>
      <c r="AN20" s="416"/>
      <c r="AO20" s="416"/>
      <c r="AP20" s="416"/>
      <c r="AQ20" s="62"/>
      <c r="AR20" s="63" t="s">
        <v>56</v>
      </c>
      <c r="AS20" s="64" t="s">
        <v>88</v>
      </c>
      <c r="AT20" s="65"/>
      <c r="AU20" s="65"/>
      <c r="AV20" s="65"/>
      <c r="AW20" s="65"/>
      <c r="AX20" s="65"/>
      <c r="AY20" s="65"/>
      <c r="AZ20" s="66"/>
      <c r="BA20" s="63" t="s">
        <v>53</v>
      </c>
      <c r="BB20" s="61" t="s">
        <v>161</v>
      </c>
      <c r="BC20" s="62"/>
      <c r="BD20" s="62"/>
      <c r="BE20" s="62"/>
      <c r="BF20" s="62"/>
      <c r="BG20" s="62"/>
      <c r="BH20" s="62"/>
      <c r="BI20" s="62"/>
    </row>
    <row r="21" spans="12:61" s="25" customFormat="1" ht="12.75">
      <c r="L21" s="62" t="s">
        <v>34</v>
      </c>
      <c r="M21" s="62"/>
      <c r="N21" s="62"/>
      <c r="O21" s="62"/>
      <c r="P21" s="62"/>
      <c r="Q21" s="62"/>
      <c r="T21" s="62" t="s">
        <v>35</v>
      </c>
      <c r="U21" s="62"/>
      <c r="V21" s="62"/>
      <c r="W21" s="62"/>
      <c r="X21" s="62"/>
      <c r="Y21" s="62"/>
      <c r="AH21" s="415" t="s">
        <v>69</v>
      </c>
      <c r="AI21" s="416"/>
      <c r="AJ21" s="416"/>
      <c r="AK21" s="416"/>
      <c r="AL21" s="416"/>
      <c r="AM21" s="416"/>
      <c r="AN21" s="416"/>
      <c r="AO21" s="62"/>
      <c r="AP21" s="62"/>
      <c r="AS21" s="411" t="s">
        <v>89</v>
      </c>
      <c r="AT21" s="411"/>
      <c r="AU21" s="411"/>
      <c r="AV21" s="411"/>
      <c r="AW21" s="411"/>
      <c r="AX21" s="411"/>
      <c r="AY21" s="411"/>
      <c r="BB21" s="67"/>
      <c r="BC21" s="62"/>
      <c r="BD21" s="62"/>
      <c r="BE21" s="62"/>
      <c r="BF21" s="62"/>
      <c r="BG21" s="62"/>
      <c r="BH21" s="62"/>
      <c r="BI21" s="62"/>
    </row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0.5" customHeight="1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="16" customFormat="1" ht="11.25"/>
    <row r="550" s="16" customFormat="1" ht="11.25"/>
    <row r="551" s="16" customFormat="1" ht="11.25"/>
    <row r="552" spans="44:60" s="16" customFormat="1" ht="11.25"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</row>
    <row r="553" spans="44:60" s="16" customFormat="1" ht="11.25"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</row>
    <row r="554" spans="1:61" s="16" customFormat="1" ht="11.25">
      <c r="A554" s="26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6" customFormat="1" ht="11.25">
      <c r="A858" s="26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6" customFormat="1" ht="11.25">
      <c r="A859" s="26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6" customFormat="1" ht="11.25">
      <c r="A860" s="26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6" customFormat="1" ht="11.25">
      <c r="A861" s="26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6" customFormat="1" ht="11.25">
      <c r="A862" s="26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6" customFormat="1" ht="11.25">
      <c r="A863" s="26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V863" s="23"/>
      <c r="AW863" s="23"/>
      <c r="BA863" s="24"/>
      <c r="BB863" s="23"/>
      <c r="BC863" s="23"/>
      <c r="BD863" s="23"/>
      <c r="BE863" s="23"/>
      <c r="BF863" s="23"/>
      <c r="BG863" s="23"/>
      <c r="BH863" s="23"/>
      <c r="BI863" s="24"/>
    </row>
    <row r="864" spans="1:61" s="16" customFormat="1" ht="11.25">
      <c r="A864" s="26"/>
      <c r="E864" s="23"/>
      <c r="F864" s="23"/>
      <c r="I864" s="23"/>
      <c r="J864" s="23"/>
      <c r="N864" s="23"/>
      <c r="R864" s="23"/>
      <c r="S864" s="23"/>
      <c r="V864" s="23"/>
      <c r="W864" s="23"/>
      <c r="Z864" s="23"/>
      <c r="AA864" s="23"/>
      <c r="AE864" s="23"/>
      <c r="AF864" s="23"/>
      <c r="AI864" s="23"/>
      <c r="AJ864" s="23"/>
      <c r="AN864" s="23"/>
      <c r="AR864" s="23"/>
      <c r="AS864" s="23"/>
      <c r="AT864" s="13"/>
      <c r="AU864" s="13"/>
      <c r="AV864" s="23"/>
      <c r="AW864" s="23"/>
      <c r="AX864" s="13"/>
      <c r="AZ864" s="13"/>
      <c r="BA864" s="24"/>
      <c r="BB864" s="23"/>
      <c r="BC864" s="23"/>
      <c r="BD864" s="23"/>
      <c r="BE864" s="23"/>
      <c r="BF864" s="23"/>
      <c r="BG864" s="23"/>
      <c r="BH864" s="23"/>
      <c r="BI864" s="24"/>
    </row>
    <row r="865" spans="1:61" s="16" customFormat="1" ht="11.25">
      <c r="A865" s="26"/>
      <c r="E865" s="23"/>
      <c r="F865" s="23"/>
      <c r="I865" s="23"/>
      <c r="J865" s="23"/>
      <c r="N865" s="23"/>
      <c r="R865" s="23"/>
      <c r="S865" s="23"/>
      <c r="V865" s="23"/>
      <c r="W865" s="23"/>
      <c r="Z865" s="23"/>
      <c r="AA865" s="23"/>
      <c r="AE865" s="23"/>
      <c r="AF865" s="23"/>
      <c r="AI865" s="23"/>
      <c r="AJ865" s="23"/>
      <c r="AN865" s="23"/>
      <c r="AR865" s="23"/>
      <c r="AS865" s="23"/>
      <c r="AT865" s="13"/>
      <c r="AU865" s="13"/>
      <c r="AV865" s="23"/>
      <c r="AW865" s="23"/>
      <c r="AX865" s="13"/>
      <c r="AZ865" s="13"/>
      <c r="BA865" s="24"/>
      <c r="BB865" s="23"/>
      <c r="BC865" s="23"/>
      <c r="BD865" s="23"/>
      <c r="BE865" s="23"/>
      <c r="BF865" s="23"/>
      <c r="BG865" s="23"/>
      <c r="BH865" s="23"/>
      <c r="BI865" s="24"/>
    </row>
  </sheetData>
  <sheetProtection/>
  <mergeCells count="34">
    <mergeCell ref="A3:O3"/>
    <mergeCell ref="BB9:BH9"/>
    <mergeCell ref="N9:Y9"/>
    <mergeCell ref="W7:AB7"/>
    <mergeCell ref="AC7:BA7"/>
    <mergeCell ref="N8:T8"/>
    <mergeCell ref="W8:AB8"/>
    <mergeCell ref="AC8:BD8"/>
    <mergeCell ref="N7:T7"/>
    <mergeCell ref="A12:A16"/>
    <mergeCell ref="BE12:BE16"/>
    <mergeCell ref="BF12:BF16"/>
    <mergeCell ref="P2:AZ2"/>
    <mergeCell ref="A2:L2"/>
    <mergeCell ref="P3:AZ3"/>
    <mergeCell ref="Q4:AY5"/>
    <mergeCell ref="AZ5:BJ5"/>
    <mergeCell ref="A4:P4"/>
    <mergeCell ref="A5:N5"/>
    <mergeCell ref="BG12:BG16"/>
    <mergeCell ref="BB2:BJ2"/>
    <mergeCell ref="BB3:BJ3"/>
    <mergeCell ref="BH12:BH16"/>
    <mergeCell ref="BJ12:BJ16"/>
    <mergeCell ref="BD12:BD16"/>
    <mergeCell ref="BB10:BH11"/>
    <mergeCell ref="AZ4:BJ4"/>
    <mergeCell ref="BC12:BC16"/>
    <mergeCell ref="AC10:AW10"/>
    <mergeCell ref="AC9:BA9"/>
    <mergeCell ref="AS21:AY21"/>
    <mergeCell ref="BB12:BB16"/>
    <mergeCell ref="AH21:AN21"/>
    <mergeCell ref="AH20:AP20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44"/>
  <sheetViews>
    <sheetView tabSelected="1" view="pageBreakPreview" zoomScale="50" zoomScaleNormal="50" zoomScaleSheetLayoutView="50" zoomScalePageLayoutView="0" workbookViewId="0" topLeftCell="A20">
      <selection activeCell="B28" sqref="B28"/>
    </sheetView>
  </sheetViews>
  <sheetFormatPr defaultColWidth="9.125" defaultRowHeight="12.75"/>
  <cols>
    <col min="1" max="1" width="11.25390625" style="5" customWidth="1"/>
    <col min="2" max="2" width="109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7.125" style="2" customWidth="1"/>
    <col min="15" max="16384" width="9.125" style="2" customWidth="1"/>
  </cols>
  <sheetData>
    <row r="1" spans="1:9" s="70" customFormat="1" ht="75" customHeight="1">
      <c r="A1" s="71"/>
      <c r="B1" s="72"/>
      <c r="C1" s="73"/>
      <c r="D1" s="74"/>
      <c r="E1" s="74"/>
      <c r="H1" s="75"/>
      <c r="I1" s="75"/>
    </row>
    <row r="2" spans="1:9" s="70" customFormat="1" ht="88.5" customHeight="1">
      <c r="A2" s="71"/>
      <c r="B2" s="72" t="s">
        <v>99</v>
      </c>
      <c r="C2" s="73"/>
      <c r="D2" s="74"/>
      <c r="E2" s="74"/>
      <c r="H2" s="75"/>
      <c r="I2" s="75"/>
    </row>
    <row r="3" spans="1:9" s="70" customFormat="1" ht="12" customHeight="1">
      <c r="A3" s="71"/>
      <c r="B3" s="72"/>
      <c r="C3" s="73"/>
      <c r="D3" s="74"/>
      <c r="E3" s="74"/>
      <c r="H3" s="75"/>
      <c r="I3" s="75"/>
    </row>
    <row r="4" spans="1:9" s="229" customFormat="1" ht="27.75" customHeight="1" thickBot="1">
      <c r="A4" s="226"/>
      <c r="B4" s="227" t="s">
        <v>162</v>
      </c>
      <c r="C4" s="465" t="s">
        <v>36</v>
      </c>
      <c r="D4" s="465"/>
      <c r="E4" s="465"/>
      <c r="F4" s="465"/>
      <c r="G4" s="465"/>
      <c r="H4" s="465"/>
      <c r="I4" s="228"/>
    </row>
    <row r="5" spans="1:13" s="75" customFormat="1" ht="36.75" customHeight="1" thickBot="1">
      <c r="A5" s="230" t="s">
        <v>102</v>
      </c>
      <c r="B5" s="231" t="s">
        <v>97</v>
      </c>
      <c r="C5" s="451" t="s">
        <v>61</v>
      </c>
      <c r="D5" s="452"/>
      <c r="E5" s="445" t="s">
        <v>83</v>
      </c>
      <c r="F5" s="457"/>
      <c r="G5" s="457"/>
      <c r="H5" s="457"/>
      <c r="I5" s="458"/>
      <c r="J5" s="436" t="s">
        <v>50</v>
      </c>
      <c r="K5" s="445" t="s">
        <v>37</v>
      </c>
      <c r="L5" s="446"/>
      <c r="M5" s="447"/>
    </row>
    <row r="6" spans="1:13" s="75" customFormat="1" ht="32.25" customHeight="1">
      <c r="A6" s="232" t="s">
        <v>101</v>
      </c>
      <c r="B6" s="232" t="s">
        <v>98</v>
      </c>
      <c r="C6" s="453"/>
      <c r="D6" s="454"/>
      <c r="E6" s="436" t="s">
        <v>85</v>
      </c>
      <c r="F6" s="473" t="s">
        <v>84</v>
      </c>
      <c r="G6" s="439" t="s">
        <v>94</v>
      </c>
      <c r="H6" s="440"/>
      <c r="I6" s="459" t="s">
        <v>49</v>
      </c>
      <c r="J6" s="437"/>
      <c r="K6" s="233" t="s">
        <v>38</v>
      </c>
      <c r="L6" s="234" t="s">
        <v>95</v>
      </c>
      <c r="M6" s="235" t="s">
        <v>96</v>
      </c>
    </row>
    <row r="7" spans="1:13" s="75" customFormat="1" ht="24.75" customHeight="1" hidden="1">
      <c r="A7" s="232"/>
      <c r="B7" s="236"/>
      <c r="C7" s="453"/>
      <c r="D7" s="454"/>
      <c r="E7" s="437"/>
      <c r="F7" s="473"/>
      <c r="G7" s="237"/>
      <c r="H7" s="237"/>
      <c r="I7" s="459"/>
      <c r="J7" s="437"/>
      <c r="K7" s="238"/>
      <c r="L7" s="239"/>
      <c r="M7" s="240"/>
    </row>
    <row r="8" spans="1:13" s="75" customFormat="1" ht="24.75" customHeight="1" hidden="1">
      <c r="A8" s="232"/>
      <c r="B8" s="236"/>
      <c r="C8" s="453"/>
      <c r="D8" s="454"/>
      <c r="E8" s="437"/>
      <c r="F8" s="473"/>
      <c r="G8" s="237"/>
      <c r="H8" s="237"/>
      <c r="I8" s="459"/>
      <c r="J8" s="437"/>
      <c r="K8" s="238"/>
      <c r="L8" s="239"/>
      <c r="M8" s="240"/>
    </row>
    <row r="9" spans="1:13" s="75" customFormat="1" ht="24.75" customHeight="1" hidden="1">
      <c r="A9" s="232"/>
      <c r="B9" s="236"/>
      <c r="C9" s="453"/>
      <c r="D9" s="454"/>
      <c r="E9" s="437"/>
      <c r="F9" s="473"/>
      <c r="G9" s="237"/>
      <c r="H9" s="237"/>
      <c r="I9" s="459"/>
      <c r="J9" s="437"/>
      <c r="K9" s="238"/>
      <c r="L9" s="239"/>
      <c r="M9" s="240"/>
    </row>
    <row r="10" spans="1:13" s="75" customFormat="1" ht="24.75" customHeight="1" hidden="1">
      <c r="A10" s="232"/>
      <c r="B10" s="236"/>
      <c r="C10" s="453"/>
      <c r="D10" s="454"/>
      <c r="E10" s="437"/>
      <c r="F10" s="473"/>
      <c r="G10" s="237"/>
      <c r="H10" s="237"/>
      <c r="I10" s="459"/>
      <c r="J10" s="437"/>
      <c r="K10" s="238"/>
      <c r="L10" s="239"/>
      <c r="M10" s="240"/>
    </row>
    <row r="11" spans="1:13" s="75" customFormat="1" ht="26.25" customHeight="1">
      <c r="A11" s="232" t="s">
        <v>103</v>
      </c>
      <c r="B11" s="232" t="s">
        <v>100</v>
      </c>
      <c r="C11" s="455"/>
      <c r="D11" s="456"/>
      <c r="E11" s="437"/>
      <c r="F11" s="473"/>
      <c r="G11" s="466" t="s">
        <v>48</v>
      </c>
      <c r="H11" s="466" t="s">
        <v>65</v>
      </c>
      <c r="I11" s="459"/>
      <c r="J11" s="437"/>
      <c r="K11" s="201">
        <v>17</v>
      </c>
      <c r="L11" s="202">
        <v>18</v>
      </c>
      <c r="M11" s="203"/>
    </row>
    <row r="12" spans="1:13" s="75" customFormat="1" ht="21" customHeight="1" thickBot="1">
      <c r="A12" s="232"/>
      <c r="B12" s="236"/>
      <c r="C12" s="469" t="s">
        <v>77</v>
      </c>
      <c r="D12" s="471" t="s">
        <v>76</v>
      </c>
      <c r="E12" s="437"/>
      <c r="F12" s="473"/>
      <c r="G12" s="467"/>
      <c r="H12" s="467"/>
      <c r="I12" s="459"/>
      <c r="J12" s="437"/>
      <c r="K12" s="204" t="s">
        <v>39</v>
      </c>
      <c r="L12" s="205" t="s">
        <v>39</v>
      </c>
      <c r="M12" s="206"/>
    </row>
    <row r="13" spans="1:13" s="75" customFormat="1" ht="39" customHeight="1" thickBot="1">
      <c r="A13" s="241"/>
      <c r="B13" s="242"/>
      <c r="C13" s="470"/>
      <c r="D13" s="472"/>
      <c r="E13" s="438"/>
      <c r="F13" s="474"/>
      <c r="G13" s="468"/>
      <c r="H13" s="468"/>
      <c r="I13" s="460"/>
      <c r="J13" s="438"/>
      <c r="K13" s="445" t="s">
        <v>40</v>
      </c>
      <c r="L13" s="446"/>
      <c r="M13" s="447"/>
    </row>
    <row r="14" spans="1:14" s="215" customFormat="1" ht="30" customHeight="1" thickBot="1">
      <c r="A14" s="461" t="s">
        <v>142</v>
      </c>
      <c r="B14" s="462"/>
      <c r="C14" s="462"/>
      <c r="D14" s="462"/>
      <c r="E14" s="462"/>
      <c r="F14" s="463"/>
      <c r="G14" s="463"/>
      <c r="H14" s="463"/>
      <c r="I14" s="463"/>
      <c r="J14" s="462"/>
      <c r="K14" s="462"/>
      <c r="L14" s="462"/>
      <c r="M14" s="464"/>
      <c r="N14" s="214"/>
    </row>
    <row r="15" spans="1:13" s="215" customFormat="1" ht="30" customHeight="1">
      <c r="A15" s="247" t="s">
        <v>41</v>
      </c>
      <c r="B15" s="266" t="s">
        <v>105</v>
      </c>
      <c r="C15" s="248">
        <v>9</v>
      </c>
      <c r="D15" s="249"/>
      <c r="E15" s="267">
        <f>F15/36</f>
        <v>1</v>
      </c>
      <c r="F15" s="250">
        <v>36</v>
      </c>
      <c r="G15" s="251">
        <f>K15*17+L15*18</f>
        <v>17</v>
      </c>
      <c r="H15" s="251"/>
      <c r="I15" s="252">
        <f>F15-G15-H15</f>
        <v>19</v>
      </c>
      <c r="J15" s="249"/>
      <c r="K15" s="248">
        <v>1</v>
      </c>
      <c r="L15" s="248"/>
      <c r="M15" s="252"/>
    </row>
    <row r="16" spans="1:13" s="215" customFormat="1" ht="30" customHeight="1" thickBot="1">
      <c r="A16" s="388" t="s">
        <v>42</v>
      </c>
      <c r="B16" s="399" t="s">
        <v>104</v>
      </c>
      <c r="C16" s="258"/>
      <c r="D16" s="305" t="s">
        <v>63</v>
      </c>
      <c r="E16" s="272">
        <f>F16/36</f>
        <v>1</v>
      </c>
      <c r="F16" s="257">
        <v>36</v>
      </c>
      <c r="G16" s="258">
        <f>K16*17+L16*18</f>
        <v>18</v>
      </c>
      <c r="H16" s="258"/>
      <c r="I16" s="259">
        <v>18</v>
      </c>
      <c r="J16" s="398"/>
      <c r="K16" s="257"/>
      <c r="L16" s="258">
        <v>1</v>
      </c>
      <c r="M16" s="259"/>
    </row>
    <row r="17" spans="1:13" s="215" customFormat="1" ht="30" customHeight="1" thickBot="1">
      <c r="A17" s="448" t="s">
        <v>143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50"/>
    </row>
    <row r="18" spans="1:13" s="215" customFormat="1" ht="30" customHeight="1" thickBot="1">
      <c r="A18" s="441" t="s">
        <v>144</v>
      </c>
      <c r="B18" s="442"/>
      <c r="C18" s="442"/>
      <c r="D18" s="442"/>
      <c r="E18" s="442"/>
      <c r="F18" s="443"/>
      <c r="G18" s="443"/>
      <c r="H18" s="443"/>
      <c r="I18" s="443"/>
      <c r="J18" s="442"/>
      <c r="K18" s="442"/>
      <c r="L18" s="442"/>
      <c r="M18" s="444"/>
    </row>
    <row r="19" spans="1:13" s="216" customFormat="1" ht="30" customHeight="1">
      <c r="A19" s="247" t="s">
        <v>74</v>
      </c>
      <c r="B19" s="246" t="s">
        <v>125</v>
      </c>
      <c r="C19" s="393"/>
      <c r="D19" s="394" t="s">
        <v>62</v>
      </c>
      <c r="E19" s="303">
        <f>F19/36</f>
        <v>2.5</v>
      </c>
      <c r="F19" s="250">
        <v>90</v>
      </c>
      <c r="G19" s="251">
        <f>K19*17+L19*18</f>
        <v>34</v>
      </c>
      <c r="H19" s="251"/>
      <c r="I19" s="252">
        <f>F19-G19-H19</f>
        <v>56</v>
      </c>
      <c r="J19" s="261"/>
      <c r="K19" s="250">
        <v>2</v>
      </c>
      <c r="L19" s="251"/>
      <c r="M19" s="252"/>
    </row>
    <row r="20" spans="1:13" s="215" customFormat="1" ht="30" customHeight="1">
      <c r="A20" s="256" t="s">
        <v>114</v>
      </c>
      <c r="B20" s="244" t="s">
        <v>166</v>
      </c>
      <c r="C20" s="262" t="s">
        <v>123</v>
      </c>
      <c r="D20" s="263"/>
      <c r="E20" s="286">
        <f>F20/36</f>
        <v>3</v>
      </c>
      <c r="F20" s="253">
        <v>108</v>
      </c>
      <c r="G20" s="254">
        <f>K20*17+L20*18</f>
        <v>36</v>
      </c>
      <c r="H20" s="254"/>
      <c r="I20" s="255">
        <f>F20-G20-H20</f>
        <v>72</v>
      </c>
      <c r="J20" s="260"/>
      <c r="K20" s="264"/>
      <c r="L20" s="254">
        <v>2</v>
      </c>
      <c r="M20" s="255"/>
    </row>
    <row r="21" spans="1:13" s="215" customFormat="1" ht="30" customHeight="1">
      <c r="A21" s="256" t="s">
        <v>75</v>
      </c>
      <c r="B21" s="245" t="s">
        <v>167</v>
      </c>
      <c r="C21" s="262" t="s">
        <v>123</v>
      </c>
      <c r="D21" s="263"/>
      <c r="E21" s="286">
        <f>F21/36</f>
        <v>3</v>
      </c>
      <c r="F21" s="253">
        <v>108</v>
      </c>
      <c r="G21" s="254">
        <f>K21*17+L21*18</f>
        <v>36</v>
      </c>
      <c r="H21" s="254"/>
      <c r="I21" s="255">
        <f>F21-G21-H21</f>
        <v>72</v>
      </c>
      <c r="J21" s="260"/>
      <c r="K21" s="264"/>
      <c r="L21" s="254">
        <v>2</v>
      </c>
      <c r="M21" s="255"/>
    </row>
    <row r="22" spans="1:13" s="215" customFormat="1" ht="30" customHeight="1">
      <c r="A22" s="256" t="s">
        <v>73</v>
      </c>
      <c r="B22" s="245" t="s">
        <v>168</v>
      </c>
      <c r="C22" s="262"/>
      <c r="D22" s="263" t="s">
        <v>63</v>
      </c>
      <c r="E22" s="286">
        <f>F22/36</f>
        <v>2.5</v>
      </c>
      <c r="F22" s="253">
        <v>90</v>
      </c>
      <c r="G22" s="254">
        <f>K22*17+L22*18</f>
        <v>18</v>
      </c>
      <c r="H22" s="254">
        <v>12</v>
      </c>
      <c r="I22" s="255">
        <f>F22-G22-H22</f>
        <v>60</v>
      </c>
      <c r="J22" s="260"/>
      <c r="K22" s="264"/>
      <c r="L22" s="254">
        <v>1</v>
      </c>
      <c r="M22" s="255"/>
    </row>
    <row r="23" spans="1:13" s="215" customFormat="1" ht="30" customHeight="1" thickBot="1">
      <c r="A23" s="388" t="s">
        <v>165</v>
      </c>
      <c r="B23" s="395" t="s">
        <v>126</v>
      </c>
      <c r="C23" s="396" t="s">
        <v>147</v>
      </c>
      <c r="D23" s="397"/>
      <c r="E23" s="391">
        <f>F23/36</f>
        <v>3.5</v>
      </c>
      <c r="F23" s="257">
        <v>126</v>
      </c>
      <c r="G23" s="258">
        <f>K23*17+L23*18</f>
        <v>34</v>
      </c>
      <c r="H23" s="258">
        <v>8</v>
      </c>
      <c r="I23" s="259">
        <f>F23-G23-H23</f>
        <v>84</v>
      </c>
      <c r="J23" s="398"/>
      <c r="K23" s="306">
        <v>2</v>
      </c>
      <c r="L23" s="258"/>
      <c r="M23" s="259"/>
    </row>
    <row r="24" spans="1:13" s="215" customFormat="1" ht="30" customHeight="1" thickBot="1">
      <c r="A24" s="448" t="s">
        <v>145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50"/>
    </row>
    <row r="25" spans="1:13" s="215" customFormat="1" ht="30" customHeight="1">
      <c r="A25" s="265" t="s">
        <v>86</v>
      </c>
      <c r="B25" s="360" t="s">
        <v>119</v>
      </c>
      <c r="C25" s="361"/>
      <c r="D25" s="362"/>
      <c r="E25" s="363"/>
      <c r="F25" s="361"/>
      <c r="G25" s="364"/>
      <c r="H25" s="364"/>
      <c r="I25" s="362"/>
      <c r="J25" s="365"/>
      <c r="K25" s="361"/>
      <c r="L25" s="364"/>
      <c r="M25" s="362"/>
    </row>
    <row r="26" spans="1:13" s="215" customFormat="1" ht="30" customHeight="1">
      <c r="A26" s="366" t="s">
        <v>71</v>
      </c>
      <c r="B26" s="367" t="s">
        <v>169</v>
      </c>
      <c r="C26" s="287"/>
      <c r="D26" s="368" t="s">
        <v>124</v>
      </c>
      <c r="E26" s="369">
        <v>6</v>
      </c>
      <c r="F26" s="253">
        <v>216</v>
      </c>
      <c r="G26" s="254"/>
      <c r="H26" s="254">
        <v>144</v>
      </c>
      <c r="I26" s="255">
        <v>72</v>
      </c>
      <c r="J26" s="288"/>
      <c r="K26" s="287"/>
      <c r="L26" s="287"/>
      <c r="M26" s="290">
        <v>216</v>
      </c>
    </row>
    <row r="27" spans="1:36" s="218" customFormat="1" ht="30" customHeight="1">
      <c r="A27" s="366" t="s">
        <v>115</v>
      </c>
      <c r="B27" s="367" t="s">
        <v>72</v>
      </c>
      <c r="C27" s="287"/>
      <c r="D27" s="368" t="s">
        <v>124</v>
      </c>
      <c r="E27" s="369">
        <v>4.5</v>
      </c>
      <c r="F27" s="253">
        <v>162</v>
      </c>
      <c r="G27" s="254"/>
      <c r="H27" s="254">
        <v>108</v>
      </c>
      <c r="I27" s="255">
        <v>54</v>
      </c>
      <c r="J27" s="288"/>
      <c r="K27" s="287"/>
      <c r="L27" s="287"/>
      <c r="M27" s="290">
        <v>162</v>
      </c>
      <c r="N27" s="217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</row>
    <row r="28" spans="1:13" s="215" customFormat="1" ht="30" customHeight="1">
      <c r="A28" s="366" t="s">
        <v>92</v>
      </c>
      <c r="B28" s="367" t="s">
        <v>64</v>
      </c>
      <c r="C28" s="287"/>
      <c r="D28" s="368"/>
      <c r="E28" s="369">
        <v>1.5</v>
      </c>
      <c r="F28" s="253">
        <v>54</v>
      </c>
      <c r="G28" s="254"/>
      <c r="H28" s="254"/>
      <c r="I28" s="255">
        <v>54</v>
      </c>
      <c r="J28" s="288"/>
      <c r="K28" s="287"/>
      <c r="L28" s="287"/>
      <c r="M28" s="290">
        <v>54</v>
      </c>
    </row>
    <row r="29" spans="1:13" s="215" customFormat="1" ht="30" customHeight="1" thickBot="1">
      <c r="A29" s="269" t="s">
        <v>93</v>
      </c>
      <c r="B29" s="359" t="s">
        <v>174</v>
      </c>
      <c r="C29" s="270"/>
      <c r="D29" s="271"/>
      <c r="E29" s="272">
        <v>22.5</v>
      </c>
      <c r="F29" s="257">
        <v>810</v>
      </c>
      <c r="G29" s="258"/>
      <c r="H29" s="258"/>
      <c r="I29" s="259">
        <v>810</v>
      </c>
      <c r="J29" s="273"/>
      <c r="K29" s="370"/>
      <c r="L29" s="370"/>
      <c r="M29" s="274">
        <v>810</v>
      </c>
    </row>
    <row r="30" spans="1:13" s="215" customFormat="1" ht="30" customHeight="1" thickBot="1">
      <c r="A30" s="478" t="s">
        <v>148</v>
      </c>
      <c r="B30" s="479"/>
      <c r="C30" s="479"/>
      <c r="D30" s="479"/>
      <c r="E30" s="479"/>
      <c r="F30" s="480"/>
      <c r="G30" s="480"/>
      <c r="H30" s="480"/>
      <c r="I30" s="480"/>
      <c r="J30" s="480"/>
      <c r="K30" s="479"/>
      <c r="L30" s="479"/>
      <c r="M30" s="481"/>
    </row>
    <row r="31" spans="1:13" s="215" customFormat="1" ht="30" customHeight="1">
      <c r="A31" s="276" t="s">
        <v>43</v>
      </c>
      <c r="B31" s="277" t="s">
        <v>172</v>
      </c>
      <c r="C31" s="278">
        <v>10</v>
      </c>
      <c r="D31" s="279"/>
      <c r="E31" s="267">
        <v>4</v>
      </c>
      <c r="F31" s="250">
        <v>144</v>
      </c>
      <c r="G31" s="251">
        <f>K31*17+L31*18</f>
        <v>54</v>
      </c>
      <c r="H31" s="248"/>
      <c r="I31" s="252">
        <f>F31-G31-H31</f>
        <v>90</v>
      </c>
      <c r="J31" s="280" t="s">
        <v>149</v>
      </c>
      <c r="K31" s="281"/>
      <c r="L31" s="282">
        <v>3</v>
      </c>
      <c r="M31" s="279"/>
    </row>
    <row r="32" spans="1:13" s="215" customFormat="1" ht="30" customHeight="1">
      <c r="A32" s="283" t="s">
        <v>44</v>
      </c>
      <c r="B32" s="284" t="s">
        <v>127</v>
      </c>
      <c r="C32" s="253"/>
      <c r="D32" s="285" t="s">
        <v>62</v>
      </c>
      <c r="E32" s="286">
        <v>4</v>
      </c>
      <c r="F32" s="253">
        <v>144</v>
      </c>
      <c r="G32" s="254">
        <f>K32*17+L32*18</f>
        <v>51</v>
      </c>
      <c r="H32" s="287"/>
      <c r="I32" s="255">
        <f>F32-G32-H32</f>
        <v>93</v>
      </c>
      <c r="J32" s="288" t="s">
        <v>150</v>
      </c>
      <c r="K32" s="264">
        <v>3</v>
      </c>
      <c r="L32" s="254"/>
      <c r="M32" s="255"/>
    </row>
    <row r="33" spans="1:13" s="215" customFormat="1" ht="30" customHeight="1">
      <c r="A33" s="283" t="s">
        <v>70</v>
      </c>
      <c r="B33" s="284" t="s">
        <v>128</v>
      </c>
      <c r="C33" s="287">
        <v>9</v>
      </c>
      <c r="D33" s="285"/>
      <c r="E33" s="286">
        <v>4</v>
      </c>
      <c r="F33" s="253">
        <v>144</v>
      </c>
      <c r="G33" s="254">
        <f>K33*17+L33*18</f>
        <v>51</v>
      </c>
      <c r="H33" s="287"/>
      <c r="I33" s="255">
        <f>F33-G33-H33</f>
        <v>93</v>
      </c>
      <c r="J33" s="289"/>
      <c r="K33" s="264">
        <v>3</v>
      </c>
      <c r="L33" s="254"/>
      <c r="M33" s="255"/>
    </row>
    <row r="34" spans="1:13" s="215" customFormat="1" ht="30" customHeight="1">
      <c r="A34" s="283" t="s">
        <v>90</v>
      </c>
      <c r="B34" s="284" t="s">
        <v>179</v>
      </c>
      <c r="C34" s="287"/>
      <c r="D34" s="285" t="s">
        <v>63</v>
      </c>
      <c r="E34" s="286">
        <v>3.5</v>
      </c>
      <c r="F34" s="253">
        <v>126</v>
      </c>
      <c r="G34" s="254">
        <f>K34*17+L34*18</f>
        <v>36</v>
      </c>
      <c r="H34" s="287">
        <v>6</v>
      </c>
      <c r="I34" s="255">
        <f>F34-G34-H34</f>
        <v>84</v>
      </c>
      <c r="J34" s="288"/>
      <c r="K34" s="264"/>
      <c r="L34" s="254">
        <v>2</v>
      </c>
      <c r="M34" s="255"/>
    </row>
    <row r="35" spans="1:13" s="215" customFormat="1" ht="30" customHeight="1" thickBot="1">
      <c r="A35" s="388" t="s">
        <v>129</v>
      </c>
      <c r="B35" s="389" t="s">
        <v>173</v>
      </c>
      <c r="C35" s="270"/>
      <c r="D35" s="274" t="s">
        <v>62</v>
      </c>
      <c r="E35" s="272">
        <f>F35/36</f>
        <v>4.5</v>
      </c>
      <c r="F35" s="257">
        <v>162</v>
      </c>
      <c r="G35" s="258">
        <f>K35*17+L35*18</f>
        <v>51</v>
      </c>
      <c r="H35" s="258">
        <v>4</v>
      </c>
      <c r="I35" s="259">
        <f>F35-G35-H35</f>
        <v>107</v>
      </c>
      <c r="J35" s="274"/>
      <c r="K35" s="270">
        <v>3</v>
      </c>
      <c r="L35" s="270"/>
      <c r="M35" s="259"/>
    </row>
    <row r="36" spans="1:13" s="215" customFormat="1" ht="30" customHeight="1" thickBot="1">
      <c r="A36" s="482" t="s">
        <v>163</v>
      </c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4"/>
    </row>
    <row r="37" spans="1:13" s="215" customFormat="1" ht="30" customHeight="1">
      <c r="A37" s="276" t="s">
        <v>110</v>
      </c>
      <c r="B37" s="266" t="s">
        <v>130</v>
      </c>
      <c r="C37" s="248"/>
      <c r="D37" s="390" t="s">
        <v>62</v>
      </c>
      <c r="E37" s="303">
        <v>4.5</v>
      </c>
      <c r="F37" s="250">
        <v>162</v>
      </c>
      <c r="G37" s="251">
        <f>K37*17+L37*18</f>
        <v>51</v>
      </c>
      <c r="H37" s="248">
        <v>4</v>
      </c>
      <c r="I37" s="252">
        <f>F37-G37-H37</f>
        <v>107</v>
      </c>
      <c r="J37" s="268" t="s">
        <v>150</v>
      </c>
      <c r="K37" s="304">
        <v>3</v>
      </c>
      <c r="L37" s="251"/>
      <c r="M37" s="252"/>
    </row>
    <row r="38" spans="1:13" s="215" customFormat="1" ht="30" customHeight="1">
      <c r="A38" s="283" t="s">
        <v>111</v>
      </c>
      <c r="B38" s="284" t="s">
        <v>131</v>
      </c>
      <c r="C38" s="287"/>
      <c r="D38" s="285" t="s">
        <v>63</v>
      </c>
      <c r="E38" s="286">
        <v>4</v>
      </c>
      <c r="F38" s="253">
        <v>144</v>
      </c>
      <c r="G38" s="254">
        <f>K38*17+L38*18</f>
        <v>36</v>
      </c>
      <c r="H38" s="287">
        <v>12</v>
      </c>
      <c r="I38" s="255">
        <f>F38-G38-H38</f>
        <v>96</v>
      </c>
      <c r="J38" s="288"/>
      <c r="K38" s="291"/>
      <c r="L38" s="254">
        <v>2</v>
      </c>
      <c r="M38" s="255"/>
    </row>
    <row r="39" spans="1:13" s="215" customFormat="1" ht="30" customHeight="1" thickBot="1">
      <c r="A39" s="293" t="s">
        <v>112</v>
      </c>
      <c r="B39" s="389" t="s">
        <v>132</v>
      </c>
      <c r="C39" s="270">
        <v>10</v>
      </c>
      <c r="D39" s="305"/>
      <c r="E39" s="391">
        <v>4.5</v>
      </c>
      <c r="F39" s="257">
        <v>162</v>
      </c>
      <c r="G39" s="258">
        <f>K39*17+L39*18</f>
        <v>54</v>
      </c>
      <c r="H39" s="270"/>
      <c r="I39" s="259">
        <f>F39-G39-H39</f>
        <v>108</v>
      </c>
      <c r="J39" s="273" t="s">
        <v>151</v>
      </c>
      <c r="K39" s="392"/>
      <c r="L39" s="258">
        <v>3</v>
      </c>
      <c r="M39" s="259"/>
    </row>
    <row r="40" spans="1:13" s="215" customFormat="1" ht="30" customHeight="1" thickBot="1">
      <c r="A40" s="482" t="s">
        <v>164</v>
      </c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4"/>
    </row>
    <row r="41" spans="1:13" s="215" customFormat="1" ht="30" customHeight="1">
      <c r="A41" s="276" t="s">
        <v>133</v>
      </c>
      <c r="B41" s="307" t="s">
        <v>136</v>
      </c>
      <c r="C41" s="248"/>
      <c r="D41" s="390" t="s">
        <v>62</v>
      </c>
      <c r="E41" s="303">
        <v>4.5</v>
      </c>
      <c r="F41" s="250">
        <v>162</v>
      </c>
      <c r="G41" s="251">
        <f>K41*17+L41*18</f>
        <v>51</v>
      </c>
      <c r="H41" s="248">
        <v>4</v>
      </c>
      <c r="I41" s="252">
        <f>F41-G41-H41</f>
        <v>107</v>
      </c>
      <c r="J41" s="268" t="s">
        <v>150</v>
      </c>
      <c r="K41" s="304">
        <v>3</v>
      </c>
      <c r="L41" s="251"/>
      <c r="M41" s="252"/>
    </row>
    <row r="42" spans="1:13" s="215" customFormat="1" ht="30" customHeight="1">
      <c r="A42" s="283" t="s">
        <v>134</v>
      </c>
      <c r="B42" s="284" t="s">
        <v>137</v>
      </c>
      <c r="C42" s="287"/>
      <c r="D42" s="285" t="s">
        <v>63</v>
      </c>
      <c r="E42" s="286">
        <v>4</v>
      </c>
      <c r="F42" s="253">
        <v>144</v>
      </c>
      <c r="G42" s="254">
        <f>K42*17+L42*18</f>
        <v>36</v>
      </c>
      <c r="H42" s="287">
        <v>12</v>
      </c>
      <c r="I42" s="255">
        <f>F42-G42-H42</f>
        <v>96</v>
      </c>
      <c r="J42" s="288"/>
      <c r="K42" s="291"/>
      <c r="L42" s="254">
        <v>2</v>
      </c>
      <c r="M42" s="255"/>
    </row>
    <row r="43" spans="1:13" s="215" customFormat="1" ht="30" customHeight="1" thickBot="1">
      <c r="A43" s="293" t="s">
        <v>135</v>
      </c>
      <c r="B43" s="292" t="s">
        <v>138</v>
      </c>
      <c r="C43" s="270">
        <v>10</v>
      </c>
      <c r="D43" s="305"/>
      <c r="E43" s="391">
        <v>4.5</v>
      </c>
      <c r="F43" s="257">
        <v>162</v>
      </c>
      <c r="G43" s="258">
        <f>K43*17+L43*18</f>
        <v>54</v>
      </c>
      <c r="H43" s="270"/>
      <c r="I43" s="259">
        <f>F43-G43-H43</f>
        <v>108</v>
      </c>
      <c r="J43" s="273" t="s">
        <v>149</v>
      </c>
      <c r="K43" s="392"/>
      <c r="L43" s="258">
        <v>3</v>
      </c>
      <c r="M43" s="259"/>
    </row>
    <row r="44" spans="1:13" s="219" customFormat="1" ht="30" customHeight="1" thickBot="1">
      <c r="A44" s="475" t="s">
        <v>146</v>
      </c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7"/>
    </row>
    <row r="45" spans="1:15" s="215" customFormat="1" ht="30" customHeight="1" thickBot="1">
      <c r="A45" s="294" t="s">
        <v>78</v>
      </c>
      <c r="B45" s="295" t="s">
        <v>106</v>
      </c>
      <c r="C45" s="296"/>
      <c r="D45" s="297"/>
      <c r="E45" s="298"/>
      <c r="F45" s="296"/>
      <c r="G45" s="299"/>
      <c r="H45" s="299"/>
      <c r="I45" s="297"/>
      <c r="J45" s="300"/>
      <c r="K45" s="301"/>
      <c r="L45" s="302"/>
      <c r="M45" s="275"/>
      <c r="O45" s="220"/>
    </row>
    <row r="46" spans="1:13" s="215" customFormat="1" ht="30" customHeight="1">
      <c r="A46" s="276" t="s">
        <v>79</v>
      </c>
      <c r="B46" s="266" t="s">
        <v>177</v>
      </c>
      <c r="C46" s="251"/>
      <c r="D46" s="394" t="s">
        <v>63</v>
      </c>
      <c r="E46" s="303">
        <f>F46/36</f>
        <v>1.5</v>
      </c>
      <c r="F46" s="250">
        <v>54</v>
      </c>
      <c r="G46" s="251">
        <f>K46*17+L46*18</f>
        <v>36</v>
      </c>
      <c r="H46" s="248"/>
      <c r="I46" s="252">
        <f>F46-G46-H46</f>
        <v>18</v>
      </c>
      <c r="J46" s="268"/>
      <c r="K46" s="304"/>
      <c r="L46" s="251">
        <v>2</v>
      </c>
      <c r="M46" s="252"/>
    </row>
    <row r="47" spans="1:13" s="215" customFormat="1" ht="30" customHeight="1" thickBot="1">
      <c r="A47" s="293" t="s">
        <v>120</v>
      </c>
      <c r="B47" s="389" t="s">
        <v>139</v>
      </c>
      <c r="C47" s="258"/>
      <c r="D47" s="305" t="s">
        <v>62</v>
      </c>
      <c r="E47" s="272">
        <f>F47/36</f>
        <v>1.5</v>
      </c>
      <c r="F47" s="257">
        <v>54</v>
      </c>
      <c r="G47" s="258">
        <f>K47*17+L47*18</f>
        <v>17</v>
      </c>
      <c r="H47" s="270">
        <v>2</v>
      </c>
      <c r="I47" s="259">
        <f>F47-G47-H47</f>
        <v>35</v>
      </c>
      <c r="J47" s="273"/>
      <c r="K47" s="306">
        <v>1</v>
      </c>
      <c r="L47" s="258"/>
      <c r="M47" s="259"/>
    </row>
    <row r="48" spans="1:13" s="215" customFormat="1" ht="30" customHeight="1" thickBot="1">
      <c r="A48" s="375" t="s">
        <v>80</v>
      </c>
      <c r="B48" s="376" t="s">
        <v>107</v>
      </c>
      <c r="C48" s="377"/>
      <c r="D48" s="378"/>
      <c r="E48" s="379"/>
      <c r="F48" s="377"/>
      <c r="G48" s="380"/>
      <c r="H48" s="380"/>
      <c r="I48" s="378"/>
      <c r="J48" s="379"/>
      <c r="K48" s="381"/>
      <c r="L48" s="382"/>
      <c r="M48" s="378"/>
    </row>
    <row r="49" spans="1:13" s="215" customFormat="1" ht="30" customHeight="1">
      <c r="A49" s="276" t="s">
        <v>81</v>
      </c>
      <c r="B49" s="266" t="s">
        <v>177</v>
      </c>
      <c r="C49" s="251"/>
      <c r="D49" s="394" t="s">
        <v>63</v>
      </c>
      <c r="E49" s="303">
        <f>F49/36</f>
        <v>1.5</v>
      </c>
      <c r="F49" s="250">
        <v>54</v>
      </c>
      <c r="G49" s="251">
        <f>K49*17+L49*18</f>
        <v>36</v>
      </c>
      <c r="H49" s="248"/>
      <c r="I49" s="252">
        <f>F49-G49-H49</f>
        <v>18</v>
      </c>
      <c r="J49" s="268"/>
      <c r="K49" s="304"/>
      <c r="L49" s="251">
        <v>2</v>
      </c>
      <c r="M49" s="252"/>
    </row>
    <row r="50" spans="1:13" s="215" customFormat="1" ht="30" customHeight="1" thickBot="1">
      <c r="A50" s="293" t="s">
        <v>121</v>
      </c>
      <c r="B50" s="400" t="s">
        <v>113</v>
      </c>
      <c r="C50" s="258"/>
      <c r="D50" s="305" t="s">
        <v>62</v>
      </c>
      <c r="E50" s="272">
        <f>F50/36</f>
        <v>1.5</v>
      </c>
      <c r="F50" s="257">
        <v>54</v>
      </c>
      <c r="G50" s="258">
        <f>K50*17+L50*18</f>
        <v>17</v>
      </c>
      <c r="H50" s="270">
        <v>2</v>
      </c>
      <c r="I50" s="259">
        <f>F50-G50-H50</f>
        <v>35</v>
      </c>
      <c r="J50" s="273"/>
      <c r="K50" s="306">
        <v>1</v>
      </c>
      <c r="L50" s="258"/>
      <c r="M50" s="259"/>
    </row>
    <row r="51" spans="1:13" s="215" customFormat="1" ht="30" customHeight="1" thickBot="1">
      <c r="A51" s="490" t="s">
        <v>51</v>
      </c>
      <c r="B51" s="308" t="s">
        <v>14</v>
      </c>
      <c r="C51" s="309"/>
      <c r="D51" s="310"/>
      <c r="E51" s="383">
        <v>87</v>
      </c>
      <c r="F51" s="384">
        <f>SUM(F15:F16,F19:F23,F25:F29,F31:F35,F37:F39,F46:F47)</f>
        <v>3132</v>
      </c>
      <c r="G51" s="385">
        <f>SUM(G15:G16,G19:G23,G25:G29,G31:G35,G37:G39,G46:G47)</f>
        <v>630</v>
      </c>
      <c r="H51" s="385">
        <f>SUM(H15:H16,H19:H23,H25:H29,H31:H35,H37:H39,H46:H47)</f>
        <v>300</v>
      </c>
      <c r="I51" s="386">
        <f>SUM(I15:I16,I19:I23,I25:I29,I31:I35,I37:I39,I46:I47)</f>
        <v>2202</v>
      </c>
      <c r="J51" s="312"/>
      <c r="K51" s="384">
        <f>SUM(K15:K16,K19:K23,K31:K35,K37:K39,K45:K47)</f>
        <v>18</v>
      </c>
      <c r="L51" s="385">
        <f>SUM(L15:L16,L19:L23,L31:L35,L37:L39,L45:L47)</f>
        <v>18</v>
      </c>
      <c r="M51" s="387"/>
    </row>
    <row r="52" spans="1:13" s="215" customFormat="1" ht="30" customHeight="1">
      <c r="A52" s="490"/>
      <c r="B52" s="313" t="s">
        <v>66</v>
      </c>
      <c r="C52" s="314">
        <v>7</v>
      </c>
      <c r="D52" s="315"/>
      <c r="E52" s="316"/>
      <c r="F52" s="317"/>
      <c r="G52" s="318"/>
      <c r="H52" s="319"/>
      <c r="I52" s="320"/>
      <c r="J52" s="321"/>
      <c r="K52" s="322">
        <v>3</v>
      </c>
      <c r="L52" s="318">
        <v>4</v>
      </c>
      <c r="M52" s="323"/>
    </row>
    <row r="53" spans="1:13" s="215" customFormat="1" ht="30" customHeight="1">
      <c r="A53" s="490"/>
      <c r="B53" s="324" t="s">
        <v>45</v>
      </c>
      <c r="C53" s="325"/>
      <c r="D53" s="326">
        <v>12</v>
      </c>
      <c r="E53" s="327"/>
      <c r="F53" s="328"/>
      <c r="G53" s="329"/>
      <c r="H53" s="330"/>
      <c r="I53" s="331"/>
      <c r="J53" s="332"/>
      <c r="K53" s="333">
        <v>5</v>
      </c>
      <c r="L53" s="329">
        <v>5</v>
      </c>
      <c r="M53" s="334">
        <v>2</v>
      </c>
    </row>
    <row r="54" spans="1:13" s="215" customFormat="1" ht="30" customHeight="1">
      <c r="A54" s="490"/>
      <c r="B54" s="324" t="s">
        <v>46</v>
      </c>
      <c r="C54" s="325"/>
      <c r="D54" s="326"/>
      <c r="E54" s="327"/>
      <c r="F54" s="328"/>
      <c r="G54" s="329"/>
      <c r="H54" s="330"/>
      <c r="I54" s="331"/>
      <c r="J54" s="332">
        <v>3</v>
      </c>
      <c r="K54" s="333">
        <v>2</v>
      </c>
      <c r="L54" s="329">
        <v>1</v>
      </c>
      <c r="M54" s="334"/>
    </row>
    <row r="55" spans="1:13" s="215" customFormat="1" ht="30" customHeight="1" thickBot="1">
      <c r="A55" s="490"/>
      <c r="B55" s="335" t="s">
        <v>47</v>
      </c>
      <c r="C55" s="336"/>
      <c r="D55" s="337"/>
      <c r="E55" s="338"/>
      <c r="F55" s="339"/>
      <c r="G55" s="340"/>
      <c r="H55" s="341"/>
      <c r="I55" s="342"/>
      <c r="J55" s="343">
        <v>1</v>
      </c>
      <c r="K55" s="344"/>
      <c r="L55" s="340">
        <v>1</v>
      </c>
      <c r="M55" s="345"/>
    </row>
    <row r="56" spans="1:13" s="215" customFormat="1" ht="30" customHeight="1" thickBot="1">
      <c r="A56" s="495" t="s">
        <v>122</v>
      </c>
      <c r="B56" s="496"/>
      <c r="C56" s="346"/>
      <c r="D56" s="347"/>
      <c r="E56" s="311">
        <f>F56/36</f>
        <v>3</v>
      </c>
      <c r="F56" s="317">
        <v>108</v>
      </c>
      <c r="G56" s="319"/>
      <c r="H56" s="319"/>
      <c r="I56" s="320">
        <v>108</v>
      </c>
      <c r="J56" s="349"/>
      <c r="K56" s="350">
        <v>54</v>
      </c>
      <c r="L56" s="351">
        <v>54</v>
      </c>
      <c r="M56" s="352"/>
    </row>
    <row r="57" spans="1:13" s="215" customFormat="1" ht="30" customHeight="1" thickBot="1">
      <c r="A57" s="493" t="s">
        <v>82</v>
      </c>
      <c r="B57" s="494"/>
      <c r="C57" s="353"/>
      <c r="D57" s="347"/>
      <c r="E57" s="311">
        <v>90</v>
      </c>
      <c r="F57" s="348">
        <f>SUM(F56,F51)</f>
        <v>3240</v>
      </c>
      <c r="G57" s="351">
        <f>SUM(G56,G51)</f>
        <v>630</v>
      </c>
      <c r="H57" s="351">
        <f>SUM(H56,H51)</f>
        <v>300</v>
      </c>
      <c r="I57" s="352">
        <f>SUM(I56,I51)</f>
        <v>2310</v>
      </c>
      <c r="J57" s="354"/>
      <c r="K57" s="350"/>
      <c r="L57" s="351"/>
      <c r="M57" s="352"/>
    </row>
    <row r="58" spans="1:13" s="68" customFormat="1" ht="3" customHeight="1" hidden="1">
      <c r="A58" s="116"/>
      <c r="B58" s="117"/>
      <c r="C58" s="116"/>
      <c r="D58" s="116"/>
      <c r="E58" s="116"/>
      <c r="F58" s="118"/>
      <c r="G58" s="119"/>
      <c r="H58" s="119"/>
      <c r="I58" s="119"/>
      <c r="J58" s="119"/>
      <c r="K58" s="119"/>
      <c r="L58" s="118"/>
      <c r="M58" s="105"/>
    </row>
    <row r="59" spans="1:13" s="68" customFormat="1" ht="21" customHeight="1" hidden="1">
      <c r="A59" s="80"/>
      <c r="B59" s="120"/>
      <c r="C59" s="100"/>
      <c r="D59" s="121"/>
      <c r="E59" s="83"/>
      <c r="F59" s="100"/>
      <c r="G59" s="100"/>
      <c r="H59" s="100"/>
      <c r="I59" s="122"/>
      <c r="J59" s="103"/>
      <c r="K59" s="104"/>
      <c r="L59" s="100"/>
      <c r="M59" s="105"/>
    </row>
    <row r="60" spans="1:13" s="68" customFormat="1" ht="21" customHeight="1" hidden="1">
      <c r="A60" s="80"/>
      <c r="B60" s="120"/>
      <c r="C60" s="100"/>
      <c r="D60" s="121"/>
      <c r="E60" s="83"/>
      <c r="F60" s="100"/>
      <c r="G60" s="100"/>
      <c r="H60" s="100"/>
      <c r="I60" s="122"/>
      <c r="J60" s="103"/>
      <c r="K60" s="104"/>
      <c r="L60" s="100"/>
      <c r="M60" s="105"/>
    </row>
    <row r="61" spans="1:13" s="68" customFormat="1" ht="21" customHeight="1" hidden="1" thickBot="1">
      <c r="A61" s="123"/>
      <c r="B61" s="77"/>
      <c r="C61" s="100"/>
      <c r="D61" s="121"/>
      <c r="E61" s="83"/>
      <c r="F61" s="100"/>
      <c r="G61" s="100"/>
      <c r="H61" s="100"/>
      <c r="I61" s="122"/>
      <c r="J61" s="103"/>
      <c r="K61" s="104"/>
      <c r="L61" s="100"/>
      <c r="M61" s="124"/>
    </row>
    <row r="62" spans="1:13" s="68" customFormat="1" ht="21" customHeight="1" hidden="1">
      <c r="A62" s="106"/>
      <c r="B62" s="125"/>
      <c r="C62" s="126"/>
      <c r="D62" s="127"/>
      <c r="E62" s="128"/>
      <c r="F62" s="126"/>
      <c r="G62" s="126"/>
      <c r="H62" s="126"/>
      <c r="I62" s="122"/>
      <c r="J62" s="129"/>
      <c r="K62" s="130"/>
      <c r="L62" s="126"/>
      <c r="M62" s="114"/>
    </row>
    <row r="63" spans="1:13" s="68" customFormat="1" ht="21" customHeight="1" hidden="1" thickBot="1">
      <c r="A63" s="131"/>
      <c r="B63" s="132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13"/>
    </row>
    <row r="64" spans="1:13" s="68" customFormat="1" ht="21" customHeight="1" hidden="1">
      <c r="A64" s="79"/>
      <c r="B64" s="133"/>
      <c r="C64" s="112"/>
      <c r="D64" s="134"/>
      <c r="E64" s="135"/>
      <c r="F64" s="112"/>
      <c r="G64" s="112"/>
      <c r="H64" s="112"/>
      <c r="I64" s="136"/>
      <c r="J64" s="110"/>
      <c r="K64" s="137"/>
      <c r="L64" s="112"/>
      <c r="M64" s="138"/>
    </row>
    <row r="65" spans="1:13" s="68" customFormat="1" ht="21" customHeight="1" hidden="1" thickBot="1">
      <c r="A65" s="123"/>
      <c r="B65" s="77"/>
      <c r="C65" s="85"/>
      <c r="D65" s="139"/>
      <c r="E65" s="84"/>
      <c r="F65" s="140"/>
      <c r="G65" s="85"/>
      <c r="H65" s="85"/>
      <c r="I65" s="122"/>
      <c r="J65" s="141"/>
      <c r="K65" s="142"/>
      <c r="L65" s="85"/>
      <c r="M65" s="124"/>
    </row>
    <row r="66" spans="1:13" s="68" customFormat="1" ht="21" customHeight="1" hidden="1" thickBot="1">
      <c r="A66" s="131"/>
      <c r="B66" s="132"/>
      <c r="C66" s="126"/>
      <c r="D66" s="127"/>
      <c r="E66" s="82"/>
      <c r="F66" s="143"/>
      <c r="G66" s="126"/>
      <c r="H66" s="126"/>
      <c r="I66" s="124"/>
      <c r="J66" s="129"/>
      <c r="K66" s="130"/>
      <c r="L66" s="126"/>
      <c r="M66" s="113"/>
    </row>
    <row r="67" spans="1:13" s="68" customFormat="1" ht="21" customHeight="1" hidden="1">
      <c r="A67" s="79"/>
      <c r="B67" s="133"/>
      <c r="C67" s="112"/>
      <c r="D67" s="134"/>
      <c r="E67" s="144"/>
      <c r="F67" s="145"/>
      <c r="G67" s="145"/>
      <c r="H67" s="145"/>
      <c r="I67" s="146"/>
      <c r="J67" s="110"/>
      <c r="K67" s="137"/>
      <c r="L67" s="112"/>
      <c r="M67" s="138"/>
    </row>
    <row r="68" spans="1:13" s="68" customFormat="1" ht="21" customHeight="1" hidden="1" thickBot="1">
      <c r="A68" s="123"/>
      <c r="B68" s="77"/>
      <c r="C68" s="85"/>
      <c r="D68" s="139"/>
      <c r="E68" s="84"/>
      <c r="F68" s="140"/>
      <c r="G68" s="85"/>
      <c r="H68" s="85"/>
      <c r="I68" s="138"/>
      <c r="J68" s="141"/>
      <c r="K68" s="142"/>
      <c r="L68" s="85"/>
      <c r="M68" s="124"/>
    </row>
    <row r="69" spans="1:13" s="68" customFormat="1" ht="15" customHeight="1" hidden="1" thickBot="1">
      <c r="A69" s="487"/>
      <c r="B69" s="147"/>
      <c r="C69" s="126"/>
      <c r="D69" s="127"/>
      <c r="E69" s="82"/>
      <c r="F69" s="143"/>
      <c r="G69" s="126"/>
      <c r="H69" s="126"/>
      <c r="I69" s="124"/>
      <c r="J69" s="129"/>
      <c r="K69" s="148"/>
      <c r="L69" s="126"/>
      <c r="M69" s="149"/>
    </row>
    <row r="70" spans="1:13" s="68" customFormat="1" ht="21" customHeight="1" hidden="1">
      <c r="A70" s="488"/>
      <c r="B70" s="150"/>
      <c r="C70" s="86"/>
      <c r="D70" s="151"/>
      <c r="E70" s="152"/>
      <c r="F70" s="87"/>
      <c r="G70" s="88"/>
      <c r="H70" s="88"/>
      <c r="I70" s="153"/>
      <c r="J70" s="154"/>
      <c r="K70" s="87"/>
      <c r="L70" s="88"/>
      <c r="M70" s="95"/>
    </row>
    <row r="71" spans="1:13" s="68" customFormat="1" ht="21" customHeight="1" hidden="1">
      <c r="A71" s="488"/>
      <c r="B71" s="155"/>
      <c r="C71" s="89"/>
      <c r="D71" s="90"/>
      <c r="E71" s="81"/>
      <c r="F71" s="91"/>
      <c r="G71" s="94"/>
      <c r="H71" s="156"/>
      <c r="I71" s="157"/>
      <c r="J71" s="92"/>
      <c r="K71" s="93"/>
      <c r="L71" s="94"/>
      <c r="M71" s="105"/>
    </row>
    <row r="72" spans="1:13" s="68" customFormat="1" ht="21" customHeight="1" hidden="1">
      <c r="A72" s="488"/>
      <c r="B72" s="155"/>
      <c r="C72" s="96"/>
      <c r="D72" s="97"/>
      <c r="E72" s="98"/>
      <c r="F72" s="99"/>
      <c r="G72" s="100"/>
      <c r="H72" s="101"/>
      <c r="I72" s="102"/>
      <c r="J72" s="103"/>
      <c r="K72" s="104"/>
      <c r="L72" s="100"/>
      <c r="M72" s="105"/>
    </row>
    <row r="73" spans="1:13" s="68" customFormat="1" ht="21" customHeight="1" hidden="1" thickBot="1">
      <c r="A73" s="489"/>
      <c r="B73" s="158"/>
      <c r="C73" s="96"/>
      <c r="D73" s="97"/>
      <c r="E73" s="98"/>
      <c r="F73" s="99"/>
      <c r="G73" s="100"/>
      <c r="H73" s="101"/>
      <c r="I73" s="102"/>
      <c r="J73" s="103"/>
      <c r="K73" s="104"/>
      <c r="L73" s="100"/>
      <c r="M73" s="159"/>
    </row>
    <row r="74" spans="1:13" s="68" customFormat="1" ht="21" customHeight="1" hidden="1" thickBot="1">
      <c r="A74" s="160"/>
      <c r="B74" s="125"/>
      <c r="C74" s="161"/>
      <c r="D74" s="162"/>
      <c r="E74" s="163"/>
      <c r="F74" s="164"/>
      <c r="G74" s="165"/>
      <c r="H74" s="165"/>
      <c r="I74" s="166"/>
      <c r="J74" s="167"/>
      <c r="K74" s="168"/>
      <c r="L74" s="145"/>
      <c r="M74" s="159"/>
    </row>
    <row r="75" spans="1:13" s="68" customFormat="1" ht="21" customHeight="1" hidden="1" thickBot="1">
      <c r="A75" s="160"/>
      <c r="B75" s="125"/>
      <c r="C75" s="161"/>
      <c r="D75" s="162"/>
      <c r="E75" s="163"/>
      <c r="F75" s="164"/>
      <c r="G75" s="165"/>
      <c r="H75" s="165"/>
      <c r="I75" s="166"/>
      <c r="J75" s="167"/>
      <c r="K75" s="168"/>
      <c r="L75" s="145"/>
      <c r="M75" s="169"/>
    </row>
    <row r="76" spans="1:13" s="68" customFormat="1" ht="21" customHeight="1" hidden="1">
      <c r="A76" s="79"/>
      <c r="B76" s="170"/>
      <c r="C76" s="171"/>
      <c r="D76" s="171"/>
      <c r="E76" s="171"/>
      <c r="F76" s="172"/>
      <c r="G76" s="173"/>
      <c r="H76" s="173"/>
      <c r="I76" s="173"/>
      <c r="J76" s="173"/>
      <c r="K76" s="173"/>
      <c r="L76" s="172"/>
      <c r="M76" s="174"/>
    </row>
    <row r="77" spans="1:13" s="68" customFormat="1" ht="21" customHeight="1" hidden="1" thickBot="1">
      <c r="A77" s="123"/>
      <c r="B77" s="175"/>
      <c r="C77" s="176"/>
      <c r="D77" s="177"/>
      <c r="E77" s="178"/>
      <c r="F77" s="179"/>
      <c r="G77" s="180"/>
      <c r="H77" s="180"/>
      <c r="I77" s="181"/>
      <c r="J77" s="141"/>
      <c r="K77" s="182"/>
      <c r="L77" s="183"/>
      <c r="M77" s="124"/>
    </row>
    <row r="78" spans="1:13" s="68" customFormat="1" ht="21" customHeight="1" hidden="1" thickBot="1">
      <c r="A78" s="491"/>
      <c r="B78" s="492"/>
      <c r="C78" s="184"/>
      <c r="D78" s="185"/>
      <c r="E78" s="186"/>
      <c r="F78" s="187"/>
      <c r="G78" s="188"/>
      <c r="H78" s="188"/>
      <c r="I78" s="189"/>
      <c r="J78" s="129"/>
      <c r="K78" s="130"/>
      <c r="L78" s="126"/>
      <c r="M78" s="113"/>
    </row>
    <row r="79" spans="1:13" s="68" customFormat="1" ht="21" customHeight="1" hidden="1" thickBot="1">
      <c r="A79" s="485"/>
      <c r="B79" s="486"/>
      <c r="C79" s="115"/>
      <c r="D79" s="107"/>
      <c r="E79" s="171"/>
      <c r="F79" s="69"/>
      <c r="G79" s="108"/>
      <c r="H79" s="108"/>
      <c r="I79" s="109"/>
      <c r="J79" s="110"/>
      <c r="K79" s="111"/>
      <c r="L79" s="112"/>
      <c r="M79" s="113"/>
    </row>
    <row r="80" spans="1:13" s="68" customFormat="1" ht="21" customHeight="1" hidden="1" thickBot="1">
      <c r="A80" s="485"/>
      <c r="B80" s="486"/>
      <c r="C80" s="115"/>
      <c r="D80" s="107"/>
      <c r="E80" s="171"/>
      <c r="F80" s="69"/>
      <c r="G80" s="108"/>
      <c r="H80" s="108"/>
      <c r="I80" s="109"/>
      <c r="J80" s="110"/>
      <c r="K80" s="111"/>
      <c r="L80" s="112"/>
      <c r="M80" s="113"/>
    </row>
    <row r="81" spans="1:13" s="68" customFormat="1" ht="21" customHeight="1" hidden="1">
      <c r="A81" s="116"/>
      <c r="B81" s="117"/>
      <c r="C81" s="115"/>
      <c r="D81" s="107"/>
      <c r="E81" s="171"/>
      <c r="F81" s="69"/>
      <c r="G81" s="108"/>
      <c r="H81" s="108"/>
      <c r="I81" s="109"/>
      <c r="J81" s="110"/>
      <c r="K81" s="111"/>
      <c r="L81" s="112"/>
      <c r="M81" s="118"/>
    </row>
    <row r="82" spans="1:13" s="70" customFormat="1" ht="18" customHeight="1">
      <c r="A82" s="190"/>
      <c r="B82" s="191"/>
      <c r="C82" s="116"/>
      <c r="D82" s="116"/>
      <c r="E82" s="116"/>
      <c r="F82" s="118"/>
      <c r="G82" s="119"/>
      <c r="H82" s="119"/>
      <c r="I82" s="119"/>
      <c r="J82" s="119"/>
      <c r="K82" s="119"/>
      <c r="L82" s="118"/>
      <c r="M82" s="192"/>
    </row>
    <row r="83" spans="1:13" s="70" customFormat="1" ht="61.5" customHeight="1">
      <c r="A83" s="499" t="s">
        <v>152</v>
      </c>
      <c r="B83" s="499"/>
      <c r="C83" s="499" t="s">
        <v>153</v>
      </c>
      <c r="D83" s="499"/>
      <c r="E83" s="499"/>
      <c r="F83" s="372"/>
      <c r="G83" s="357"/>
      <c r="H83" s="498" t="s">
        <v>156</v>
      </c>
      <c r="I83" s="498"/>
      <c r="J83" s="498"/>
      <c r="K83" s="498"/>
      <c r="L83" s="498"/>
      <c r="M83" s="498"/>
    </row>
    <row r="84" spans="1:13" s="70" customFormat="1" ht="27" customHeight="1">
      <c r="A84" s="193"/>
      <c r="B84" s="194"/>
      <c r="C84" s="371"/>
      <c r="E84" s="373"/>
      <c r="F84" s="373"/>
      <c r="G84" s="373"/>
      <c r="H84" s="497" t="s">
        <v>178</v>
      </c>
      <c r="I84" s="497"/>
      <c r="J84" s="497"/>
      <c r="K84" s="497"/>
      <c r="L84" s="497"/>
      <c r="M84" s="497"/>
    </row>
    <row r="85" spans="1:13" s="70" customFormat="1" ht="47.25" customHeight="1">
      <c r="A85" s="374" t="s">
        <v>154</v>
      </c>
      <c r="B85" s="374"/>
      <c r="C85" s="374" t="s">
        <v>155</v>
      </c>
      <c r="D85" s="374"/>
      <c r="E85" s="194"/>
      <c r="F85" s="194"/>
      <c r="G85" s="356"/>
      <c r="H85" s="356"/>
      <c r="I85" s="356"/>
      <c r="J85" s="356"/>
      <c r="K85" s="356"/>
      <c r="L85" s="356"/>
      <c r="M85" s="356"/>
    </row>
    <row r="86" spans="1:13" s="70" customFormat="1" ht="22.5" customHeight="1">
      <c r="A86" s="195"/>
      <c r="B86" s="196"/>
      <c r="C86" s="197"/>
      <c r="D86" s="198"/>
      <c r="E86" s="198"/>
      <c r="F86" s="199"/>
      <c r="G86" s="199"/>
      <c r="H86" s="200"/>
      <c r="I86" s="200"/>
      <c r="J86" s="199"/>
      <c r="K86" s="199"/>
      <c r="L86" s="199"/>
      <c r="M86" s="199"/>
    </row>
    <row r="87" spans="1:9" s="70" customFormat="1" ht="11.25">
      <c r="A87" s="71"/>
      <c r="B87" s="72"/>
      <c r="C87" s="73"/>
      <c r="D87" s="74"/>
      <c r="E87" s="74"/>
      <c r="H87" s="75"/>
      <c r="I87" s="75"/>
    </row>
    <row r="88" spans="1:9" s="70" customFormat="1" ht="11.25">
      <c r="A88" s="71"/>
      <c r="B88" s="72"/>
      <c r="C88" s="73"/>
      <c r="D88" s="74"/>
      <c r="E88" s="74"/>
      <c r="H88" s="75"/>
      <c r="I88" s="75"/>
    </row>
    <row r="89" spans="1:9" s="70" customFormat="1" ht="11.25">
      <c r="A89" s="71"/>
      <c r="B89" s="72"/>
      <c r="C89" s="73"/>
      <c r="D89" s="74"/>
      <c r="E89" s="74"/>
      <c r="H89" s="75"/>
      <c r="I89" s="75"/>
    </row>
    <row r="90" spans="1:9" s="70" customFormat="1" ht="11.25">
      <c r="A90" s="71"/>
      <c r="B90" s="72"/>
      <c r="C90" s="73"/>
      <c r="D90" s="74"/>
      <c r="E90" s="74"/>
      <c r="H90" s="75"/>
      <c r="I90" s="75"/>
    </row>
    <row r="91" spans="1:9" s="70" customFormat="1" ht="11.25">
      <c r="A91" s="71"/>
      <c r="B91" s="72"/>
      <c r="C91" s="73"/>
      <c r="D91" s="74"/>
      <c r="E91" s="74"/>
      <c r="H91" s="75"/>
      <c r="I91" s="75"/>
    </row>
    <row r="92" spans="1:9" s="70" customFormat="1" ht="11.25">
      <c r="A92" s="71"/>
      <c r="B92" s="72"/>
      <c r="C92" s="73"/>
      <c r="D92" s="74"/>
      <c r="E92" s="74"/>
      <c r="H92" s="75"/>
      <c r="I92" s="75"/>
    </row>
    <row r="93" spans="1:9" s="70" customFormat="1" ht="11.25">
      <c r="A93" s="71"/>
      <c r="B93" s="72"/>
      <c r="C93" s="73"/>
      <c r="D93" s="74"/>
      <c r="E93" s="74"/>
      <c r="H93" s="75"/>
      <c r="I93" s="75"/>
    </row>
    <row r="94" spans="1:9" s="70" customFormat="1" ht="11.25">
      <c r="A94" s="71"/>
      <c r="B94" s="72"/>
      <c r="C94" s="73"/>
      <c r="D94" s="74"/>
      <c r="E94" s="74"/>
      <c r="H94" s="75"/>
      <c r="I94" s="75"/>
    </row>
    <row r="95" spans="1:9" s="70" customFormat="1" ht="11.25">
      <c r="A95" s="71"/>
      <c r="B95" s="72"/>
      <c r="C95" s="73"/>
      <c r="D95" s="74"/>
      <c r="E95" s="74"/>
      <c r="H95" s="75"/>
      <c r="I95" s="75"/>
    </row>
    <row r="96" spans="1:9" s="70" customFormat="1" ht="11.25">
      <c r="A96" s="71"/>
      <c r="B96" s="72"/>
      <c r="C96" s="73"/>
      <c r="D96" s="74"/>
      <c r="E96" s="74"/>
      <c r="H96" s="75"/>
      <c r="I96" s="75"/>
    </row>
    <row r="97" spans="1:9" s="70" customFormat="1" ht="11.25">
      <c r="A97" s="71"/>
      <c r="B97" s="72"/>
      <c r="C97" s="73"/>
      <c r="D97" s="74"/>
      <c r="E97" s="74"/>
      <c r="H97" s="75"/>
      <c r="I97" s="75"/>
    </row>
    <row r="98" spans="1:9" s="70" customFormat="1" ht="11.25">
      <c r="A98" s="71"/>
      <c r="B98" s="72"/>
      <c r="C98" s="73"/>
      <c r="D98" s="74"/>
      <c r="E98" s="74"/>
      <c r="H98" s="75"/>
      <c r="I98" s="75"/>
    </row>
    <row r="99" spans="1:9" s="70" customFormat="1" ht="11.25">
      <c r="A99" s="71"/>
      <c r="B99" s="72"/>
      <c r="C99" s="73"/>
      <c r="D99" s="74"/>
      <c r="E99" s="74"/>
      <c r="H99" s="75"/>
      <c r="I99" s="75"/>
    </row>
    <row r="100" spans="1:9" s="70" customFormat="1" ht="11.25">
      <c r="A100" s="71"/>
      <c r="B100" s="72"/>
      <c r="C100" s="73"/>
      <c r="D100" s="74"/>
      <c r="E100" s="74"/>
      <c r="H100" s="75"/>
      <c r="I100" s="75"/>
    </row>
    <row r="101" spans="1:9" s="70" customFormat="1" ht="11.25">
      <c r="A101" s="71"/>
      <c r="B101" s="72"/>
      <c r="C101" s="73"/>
      <c r="D101" s="74"/>
      <c r="E101" s="74"/>
      <c r="H101" s="75"/>
      <c r="I101" s="75"/>
    </row>
    <row r="102" spans="1:9" s="70" customFormat="1" ht="18.75" customHeight="1">
      <c r="A102" s="71"/>
      <c r="B102" s="72"/>
      <c r="C102" s="73"/>
      <c r="D102" s="74"/>
      <c r="E102" s="74"/>
      <c r="H102" s="75"/>
      <c r="I102" s="75"/>
    </row>
    <row r="103" spans="1:9" s="70" customFormat="1" ht="11.25">
      <c r="A103" s="71"/>
      <c r="B103" s="72"/>
      <c r="C103" s="73"/>
      <c r="D103" s="74"/>
      <c r="E103" s="74"/>
      <c r="H103" s="75"/>
      <c r="I103" s="75"/>
    </row>
    <row r="104" spans="1:9" s="70" customFormat="1" ht="11.25">
      <c r="A104" s="71"/>
      <c r="B104" s="72"/>
      <c r="C104" s="73"/>
      <c r="D104" s="74"/>
      <c r="E104" s="74"/>
      <c r="H104" s="75"/>
      <c r="I104" s="75"/>
    </row>
    <row r="105" spans="1:9" s="70" customFormat="1" ht="11.25">
      <c r="A105" s="71"/>
      <c r="B105" s="72"/>
      <c r="C105" s="73"/>
      <c r="D105" s="74"/>
      <c r="E105" s="74"/>
      <c r="H105" s="75"/>
      <c r="I105" s="75"/>
    </row>
    <row r="106" spans="1:9" s="70" customFormat="1" ht="11.25">
      <c r="A106" s="71"/>
      <c r="B106" s="72"/>
      <c r="C106" s="73"/>
      <c r="D106" s="74"/>
      <c r="E106" s="74"/>
      <c r="H106" s="75"/>
      <c r="I106" s="75"/>
    </row>
    <row r="107" spans="1:9" s="70" customFormat="1" ht="11.25">
      <c r="A107" s="71"/>
      <c r="B107" s="72"/>
      <c r="C107" s="73"/>
      <c r="D107" s="74"/>
      <c r="E107" s="74"/>
      <c r="H107" s="75"/>
      <c r="I107" s="75"/>
    </row>
    <row r="108" spans="1:9" s="70" customFormat="1" ht="11.25">
      <c r="A108" s="71"/>
      <c r="B108" s="72"/>
      <c r="C108" s="73"/>
      <c r="D108" s="74"/>
      <c r="E108" s="74"/>
      <c r="H108" s="75"/>
      <c r="I108" s="75"/>
    </row>
    <row r="109" spans="1:9" s="70" customFormat="1" ht="11.25">
      <c r="A109" s="71"/>
      <c r="B109" s="72"/>
      <c r="C109" s="73"/>
      <c r="D109" s="74"/>
      <c r="E109" s="74"/>
      <c r="H109" s="75"/>
      <c r="I109" s="75"/>
    </row>
    <row r="110" spans="1:9" s="70" customFormat="1" ht="11.25">
      <c r="A110" s="71"/>
      <c r="B110" s="72"/>
      <c r="C110" s="73"/>
      <c r="D110" s="74"/>
      <c r="E110" s="74"/>
      <c r="H110" s="75"/>
      <c r="I110" s="75"/>
    </row>
    <row r="111" spans="1:9" s="70" customFormat="1" ht="11.25">
      <c r="A111" s="71"/>
      <c r="B111" s="72"/>
      <c r="C111" s="73"/>
      <c r="D111" s="74"/>
      <c r="E111" s="74"/>
      <c r="H111" s="75"/>
      <c r="I111" s="75"/>
    </row>
    <row r="112" spans="1:9" s="70" customFormat="1" ht="11.25">
      <c r="A112" s="71"/>
      <c r="B112" s="72"/>
      <c r="C112" s="73"/>
      <c r="D112" s="74"/>
      <c r="E112" s="74"/>
      <c r="H112" s="75"/>
      <c r="I112" s="75"/>
    </row>
    <row r="113" spans="1:9" s="70" customFormat="1" ht="11.25">
      <c r="A113" s="71"/>
      <c r="B113" s="72"/>
      <c r="C113" s="73"/>
      <c r="D113" s="74"/>
      <c r="E113" s="74"/>
      <c r="H113" s="75"/>
      <c r="I113" s="75"/>
    </row>
    <row r="114" spans="1:9" s="70" customFormat="1" ht="11.25">
      <c r="A114" s="71"/>
      <c r="B114" s="72"/>
      <c r="C114" s="73"/>
      <c r="D114" s="74"/>
      <c r="E114" s="74"/>
      <c r="H114" s="75"/>
      <c r="I114" s="75"/>
    </row>
    <row r="115" spans="1:9" s="70" customFormat="1" ht="11.25">
      <c r="A115" s="71"/>
      <c r="B115" s="72"/>
      <c r="C115" s="73"/>
      <c r="D115" s="74"/>
      <c r="E115" s="74"/>
      <c r="H115" s="75"/>
      <c r="I115" s="75"/>
    </row>
    <row r="116" spans="1:9" s="70" customFormat="1" ht="11.25">
      <c r="A116" s="71"/>
      <c r="B116" s="72"/>
      <c r="C116" s="73"/>
      <c r="D116" s="74"/>
      <c r="E116" s="74"/>
      <c r="H116" s="75"/>
      <c r="I116" s="75"/>
    </row>
    <row r="117" spans="1:9" s="70" customFormat="1" ht="11.25">
      <c r="A117" s="71"/>
      <c r="B117" s="72"/>
      <c r="C117" s="73"/>
      <c r="D117" s="74"/>
      <c r="E117" s="74"/>
      <c r="H117" s="75"/>
      <c r="I117" s="75"/>
    </row>
    <row r="118" spans="1:9" s="70" customFormat="1" ht="11.25">
      <c r="A118" s="71"/>
      <c r="B118" s="72"/>
      <c r="C118" s="73"/>
      <c r="D118" s="74"/>
      <c r="E118" s="74"/>
      <c r="H118" s="75"/>
      <c r="I118" s="75"/>
    </row>
    <row r="119" spans="1:9" s="70" customFormat="1" ht="11.25">
      <c r="A119" s="71"/>
      <c r="B119" s="72"/>
      <c r="C119" s="73"/>
      <c r="D119" s="74"/>
      <c r="E119" s="74"/>
      <c r="H119" s="75"/>
      <c r="I119" s="75"/>
    </row>
    <row r="120" spans="1:9" s="70" customFormat="1" ht="11.25">
      <c r="A120" s="71"/>
      <c r="B120" s="72"/>
      <c r="C120" s="73"/>
      <c r="D120" s="74"/>
      <c r="E120" s="74"/>
      <c r="H120" s="75"/>
      <c r="I120" s="75"/>
    </row>
    <row r="121" spans="1:9" s="70" customFormat="1" ht="11.25">
      <c r="A121" s="71"/>
      <c r="B121" s="72"/>
      <c r="C121" s="73"/>
      <c r="D121" s="74"/>
      <c r="E121" s="74"/>
      <c r="H121" s="75"/>
      <c r="I121" s="75"/>
    </row>
    <row r="122" spans="1:9" s="70" customFormat="1" ht="11.25">
      <c r="A122" s="71"/>
      <c r="B122" s="72"/>
      <c r="C122" s="73"/>
      <c r="D122" s="74"/>
      <c r="E122" s="74"/>
      <c r="H122" s="75"/>
      <c r="I122" s="75"/>
    </row>
    <row r="123" spans="1:9" s="70" customFormat="1" ht="11.25">
      <c r="A123" s="71"/>
      <c r="B123" s="72"/>
      <c r="C123" s="73"/>
      <c r="D123" s="74"/>
      <c r="E123" s="74"/>
      <c r="H123" s="75"/>
      <c r="I123" s="75"/>
    </row>
    <row r="124" spans="1:9" s="70" customFormat="1" ht="11.25">
      <c r="A124" s="71"/>
      <c r="B124" s="72"/>
      <c r="C124" s="73"/>
      <c r="D124" s="74"/>
      <c r="E124" s="74"/>
      <c r="H124" s="75"/>
      <c r="I124" s="75"/>
    </row>
    <row r="125" spans="1:9" s="70" customFormat="1" ht="11.25">
      <c r="A125" s="71"/>
      <c r="B125" s="72"/>
      <c r="C125" s="73"/>
      <c r="D125" s="74"/>
      <c r="E125" s="74"/>
      <c r="H125" s="75"/>
      <c r="I125" s="75"/>
    </row>
    <row r="126" spans="1:9" s="70" customFormat="1" ht="11.25">
      <c r="A126" s="71"/>
      <c r="B126" s="72"/>
      <c r="C126" s="73"/>
      <c r="D126" s="74"/>
      <c r="E126" s="74"/>
      <c r="H126" s="75"/>
      <c r="I126" s="75"/>
    </row>
    <row r="127" spans="1:9" s="70" customFormat="1" ht="11.25">
      <c r="A127" s="71"/>
      <c r="B127" s="72"/>
      <c r="C127" s="73"/>
      <c r="D127" s="74"/>
      <c r="E127" s="74"/>
      <c r="H127" s="75"/>
      <c r="I127" s="75"/>
    </row>
    <row r="128" spans="1:9" s="70" customFormat="1" ht="11.25">
      <c r="A128" s="71"/>
      <c r="B128" s="72"/>
      <c r="C128" s="73"/>
      <c r="D128" s="74"/>
      <c r="E128" s="74"/>
      <c r="H128" s="75"/>
      <c r="I128" s="75"/>
    </row>
    <row r="129" spans="1:9" s="70" customFormat="1" ht="11.25">
      <c r="A129" s="71"/>
      <c r="B129" s="72"/>
      <c r="C129" s="73"/>
      <c r="D129" s="74"/>
      <c r="E129" s="74"/>
      <c r="H129" s="75"/>
      <c r="I129" s="75"/>
    </row>
    <row r="130" spans="1:9" s="70" customFormat="1" ht="11.25">
      <c r="A130" s="71"/>
      <c r="B130" s="72"/>
      <c r="C130" s="73"/>
      <c r="D130" s="74"/>
      <c r="E130" s="74"/>
      <c r="H130" s="75"/>
      <c r="I130" s="75"/>
    </row>
    <row r="131" spans="1:9" s="70" customFormat="1" ht="11.25">
      <c r="A131" s="71"/>
      <c r="B131" s="72"/>
      <c r="C131" s="73"/>
      <c r="D131" s="74"/>
      <c r="E131" s="74"/>
      <c r="H131" s="75"/>
      <c r="I131" s="75"/>
    </row>
    <row r="132" spans="1:9" s="70" customFormat="1" ht="11.25">
      <c r="A132" s="71"/>
      <c r="B132" s="72"/>
      <c r="C132" s="73"/>
      <c r="D132" s="74"/>
      <c r="E132" s="74"/>
      <c r="H132" s="75"/>
      <c r="I132" s="75"/>
    </row>
    <row r="133" spans="1:9" s="70" customFormat="1" ht="11.25">
      <c r="A133" s="71"/>
      <c r="B133" s="72"/>
      <c r="C133" s="73"/>
      <c r="D133" s="74"/>
      <c r="E133" s="74"/>
      <c r="H133" s="75"/>
      <c r="I133" s="75"/>
    </row>
    <row r="134" spans="1:9" s="70" customFormat="1" ht="11.25">
      <c r="A134" s="71"/>
      <c r="B134" s="72"/>
      <c r="C134" s="73"/>
      <c r="D134" s="74"/>
      <c r="E134" s="74"/>
      <c r="H134" s="75"/>
      <c r="I134" s="75"/>
    </row>
    <row r="135" spans="1:9" s="70" customFormat="1" ht="11.25">
      <c r="A135" s="71"/>
      <c r="B135" s="72"/>
      <c r="C135" s="73"/>
      <c r="D135" s="74"/>
      <c r="E135" s="74"/>
      <c r="H135" s="75"/>
      <c r="I135" s="75"/>
    </row>
    <row r="136" spans="1:9" s="70" customFormat="1" ht="11.25">
      <c r="A136" s="71"/>
      <c r="B136" s="72"/>
      <c r="C136" s="73"/>
      <c r="D136" s="74"/>
      <c r="E136" s="74"/>
      <c r="H136" s="75"/>
      <c r="I136" s="75"/>
    </row>
    <row r="137" spans="1:9" s="70" customFormat="1" ht="11.25">
      <c r="A137" s="71"/>
      <c r="B137" s="72"/>
      <c r="C137" s="73"/>
      <c r="D137" s="74"/>
      <c r="E137" s="74"/>
      <c r="H137" s="75"/>
      <c r="I137" s="75"/>
    </row>
    <row r="138" spans="1:9" s="70" customFormat="1" ht="11.25">
      <c r="A138" s="71"/>
      <c r="B138" s="72"/>
      <c r="C138" s="73"/>
      <c r="D138" s="74"/>
      <c r="E138" s="74"/>
      <c r="H138" s="75"/>
      <c r="I138" s="75"/>
    </row>
    <row r="139" spans="1:9" s="70" customFormat="1" ht="11.25">
      <c r="A139" s="71"/>
      <c r="B139" s="72"/>
      <c r="C139" s="73"/>
      <c r="D139" s="74"/>
      <c r="E139" s="74"/>
      <c r="H139" s="75"/>
      <c r="I139" s="75"/>
    </row>
    <row r="140" spans="1:9" s="70" customFormat="1" ht="11.25">
      <c r="A140" s="71"/>
      <c r="B140" s="72"/>
      <c r="C140" s="73"/>
      <c r="D140" s="74"/>
      <c r="E140" s="74"/>
      <c r="H140" s="75"/>
      <c r="I140" s="75"/>
    </row>
    <row r="141" spans="1:9" s="70" customFormat="1" ht="11.25">
      <c r="A141" s="71"/>
      <c r="B141" s="72"/>
      <c r="C141" s="73"/>
      <c r="D141" s="74"/>
      <c r="E141" s="74"/>
      <c r="H141" s="75"/>
      <c r="I141" s="75"/>
    </row>
    <row r="142" spans="1:9" s="70" customFormat="1" ht="11.25">
      <c r="A142" s="71"/>
      <c r="B142" s="72"/>
      <c r="C142" s="73"/>
      <c r="D142" s="74"/>
      <c r="E142" s="74"/>
      <c r="H142" s="75"/>
      <c r="I142" s="75"/>
    </row>
    <row r="143" spans="1:9" s="70" customFormat="1" ht="11.25">
      <c r="A143" s="71"/>
      <c r="B143" s="72"/>
      <c r="C143" s="73"/>
      <c r="D143" s="74"/>
      <c r="E143" s="74"/>
      <c r="H143" s="75"/>
      <c r="I143" s="75"/>
    </row>
    <row r="144" spans="1:9" s="70" customFormat="1" ht="11.25">
      <c r="A144" s="71"/>
      <c r="B144" s="72"/>
      <c r="C144" s="73"/>
      <c r="D144" s="74"/>
      <c r="E144" s="74"/>
      <c r="H144" s="75"/>
      <c r="I144" s="75"/>
    </row>
    <row r="145" spans="1:9" s="70" customFormat="1" ht="11.25">
      <c r="A145" s="71"/>
      <c r="B145" s="72"/>
      <c r="C145" s="73"/>
      <c r="D145" s="74"/>
      <c r="E145" s="74"/>
      <c r="H145" s="75"/>
      <c r="I145" s="75"/>
    </row>
    <row r="146" spans="1:9" s="70" customFormat="1" ht="11.25">
      <c r="A146" s="71"/>
      <c r="B146" s="72"/>
      <c r="C146" s="73"/>
      <c r="D146" s="74"/>
      <c r="E146" s="74"/>
      <c r="H146" s="75"/>
      <c r="I146" s="75"/>
    </row>
    <row r="147" spans="1:9" s="70" customFormat="1" ht="11.25">
      <c r="A147" s="71"/>
      <c r="B147" s="72"/>
      <c r="C147" s="73"/>
      <c r="D147" s="74"/>
      <c r="E147" s="74"/>
      <c r="H147" s="75"/>
      <c r="I147" s="75"/>
    </row>
    <row r="148" spans="1:9" s="70" customFormat="1" ht="11.25">
      <c r="A148" s="71"/>
      <c r="B148" s="72"/>
      <c r="C148" s="73"/>
      <c r="D148" s="74"/>
      <c r="E148" s="74"/>
      <c r="H148" s="75"/>
      <c r="I148" s="75"/>
    </row>
    <row r="149" spans="1:9" s="70" customFormat="1" ht="11.25">
      <c r="A149" s="71"/>
      <c r="B149" s="72"/>
      <c r="C149" s="73"/>
      <c r="D149" s="74"/>
      <c r="E149" s="74"/>
      <c r="H149" s="75"/>
      <c r="I149" s="75"/>
    </row>
    <row r="150" spans="1:9" s="70" customFormat="1" ht="11.25">
      <c r="A150" s="71"/>
      <c r="B150" s="72"/>
      <c r="C150" s="73"/>
      <c r="D150" s="74"/>
      <c r="E150" s="74"/>
      <c r="H150" s="75"/>
      <c r="I150" s="75"/>
    </row>
    <row r="151" spans="1:9" s="70" customFormat="1" ht="11.25">
      <c r="A151" s="71"/>
      <c r="B151" s="72"/>
      <c r="C151" s="73"/>
      <c r="D151" s="74"/>
      <c r="E151" s="74"/>
      <c r="H151" s="75"/>
      <c r="I151" s="75"/>
    </row>
    <row r="152" spans="1:9" s="70" customFormat="1" ht="11.25">
      <c r="A152" s="71"/>
      <c r="B152" s="72"/>
      <c r="C152" s="73"/>
      <c r="D152" s="74"/>
      <c r="E152" s="74"/>
      <c r="H152" s="75"/>
      <c r="I152" s="75"/>
    </row>
    <row r="153" spans="1:9" s="70" customFormat="1" ht="11.25">
      <c r="A153" s="71"/>
      <c r="B153" s="72"/>
      <c r="C153" s="73"/>
      <c r="D153" s="74"/>
      <c r="E153" s="74"/>
      <c r="H153" s="75"/>
      <c r="I153" s="75"/>
    </row>
    <row r="154" spans="1:9" s="70" customFormat="1" ht="11.25">
      <c r="A154" s="71"/>
      <c r="B154" s="72"/>
      <c r="C154" s="73"/>
      <c r="D154" s="74"/>
      <c r="E154" s="74"/>
      <c r="H154" s="75"/>
      <c r="I154" s="75"/>
    </row>
    <row r="155" spans="1:9" s="70" customFormat="1" ht="11.25">
      <c r="A155" s="71"/>
      <c r="B155" s="72"/>
      <c r="C155" s="73"/>
      <c r="D155" s="74"/>
      <c r="E155" s="74"/>
      <c r="H155" s="75"/>
      <c r="I155" s="75"/>
    </row>
    <row r="156" spans="1:9" s="70" customFormat="1" ht="11.25">
      <c r="A156" s="71"/>
      <c r="B156" s="72"/>
      <c r="C156" s="73"/>
      <c r="D156" s="74"/>
      <c r="E156" s="74"/>
      <c r="H156" s="75"/>
      <c r="I156" s="75"/>
    </row>
    <row r="157" spans="1:9" s="70" customFormat="1" ht="11.25">
      <c r="A157" s="71"/>
      <c r="B157" s="72"/>
      <c r="C157" s="73"/>
      <c r="D157" s="74"/>
      <c r="E157" s="74"/>
      <c r="H157" s="75"/>
      <c r="I157" s="75"/>
    </row>
    <row r="158" spans="1:9" s="70" customFormat="1" ht="11.25">
      <c r="A158" s="71"/>
      <c r="B158" s="72"/>
      <c r="C158" s="73"/>
      <c r="D158" s="74"/>
      <c r="E158" s="74"/>
      <c r="H158" s="75"/>
      <c r="I158" s="75"/>
    </row>
    <row r="159" spans="1:9" s="70" customFormat="1" ht="11.25">
      <c r="A159" s="71"/>
      <c r="B159" s="72"/>
      <c r="C159" s="73"/>
      <c r="D159" s="74"/>
      <c r="E159" s="74"/>
      <c r="H159" s="75"/>
      <c r="I159" s="75"/>
    </row>
    <row r="160" spans="1:9" s="70" customFormat="1" ht="11.25">
      <c r="A160" s="71"/>
      <c r="B160" s="72"/>
      <c r="C160" s="73"/>
      <c r="D160" s="74"/>
      <c r="E160" s="74"/>
      <c r="H160" s="75"/>
      <c r="I160" s="75"/>
    </row>
    <row r="161" spans="1:9" s="70" customFormat="1" ht="11.25">
      <c r="A161" s="71"/>
      <c r="B161" s="72"/>
      <c r="C161" s="73"/>
      <c r="D161" s="74"/>
      <c r="E161" s="74"/>
      <c r="H161" s="75"/>
      <c r="I161" s="75"/>
    </row>
    <row r="162" spans="1:9" s="70" customFormat="1" ht="11.25">
      <c r="A162" s="71"/>
      <c r="B162" s="72"/>
      <c r="C162" s="73"/>
      <c r="D162" s="74"/>
      <c r="E162" s="74"/>
      <c r="H162" s="75"/>
      <c r="I162" s="75"/>
    </row>
    <row r="163" spans="1:9" s="70" customFormat="1" ht="11.25">
      <c r="A163" s="71"/>
      <c r="B163" s="72"/>
      <c r="C163" s="73"/>
      <c r="D163" s="74"/>
      <c r="E163" s="74"/>
      <c r="H163" s="75"/>
      <c r="I163" s="75"/>
    </row>
    <row r="164" spans="1:9" s="70" customFormat="1" ht="11.25">
      <c r="A164" s="71"/>
      <c r="B164" s="72"/>
      <c r="C164" s="73"/>
      <c r="D164" s="74"/>
      <c r="E164" s="74"/>
      <c r="H164" s="75"/>
      <c r="I164" s="75"/>
    </row>
    <row r="165" spans="1:9" s="70" customFormat="1" ht="11.25">
      <c r="A165" s="71"/>
      <c r="B165" s="72"/>
      <c r="C165" s="73"/>
      <c r="D165" s="74"/>
      <c r="E165" s="74"/>
      <c r="H165" s="75"/>
      <c r="I165" s="75"/>
    </row>
    <row r="166" spans="1:9" s="70" customFormat="1" ht="11.25">
      <c r="A166" s="71"/>
      <c r="B166" s="72"/>
      <c r="C166" s="73"/>
      <c r="D166" s="74"/>
      <c r="E166" s="74"/>
      <c r="H166" s="75"/>
      <c r="I166" s="75"/>
    </row>
    <row r="167" spans="1:9" s="70" customFormat="1" ht="11.25">
      <c r="A167" s="71"/>
      <c r="B167" s="72"/>
      <c r="C167" s="73"/>
      <c r="D167" s="74"/>
      <c r="E167" s="74"/>
      <c r="H167" s="75"/>
      <c r="I167" s="75"/>
    </row>
    <row r="168" spans="1:9" s="70" customFormat="1" ht="11.25">
      <c r="A168" s="71"/>
      <c r="B168" s="72"/>
      <c r="C168" s="73"/>
      <c r="D168" s="74"/>
      <c r="E168" s="74"/>
      <c r="H168" s="75"/>
      <c r="I168" s="75"/>
    </row>
    <row r="169" spans="1:9" s="70" customFormat="1" ht="11.25">
      <c r="A169" s="71"/>
      <c r="B169" s="72"/>
      <c r="C169" s="73"/>
      <c r="D169" s="74"/>
      <c r="E169" s="74"/>
      <c r="H169" s="75"/>
      <c r="I169" s="75"/>
    </row>
    <row r="170" spans="1:9" s="70" customFormat="1" ht="11.25">
      <c r="A170" s="71"/>
      <c r="B170" s="72"/>
      <c r="C170" s="73"/>
      <c r="D170" s="74"/>
      <c r="E170" s="74"/>
      <c r="H170" s="75"/>
      <c r="I170" s="75"/>
    </row>
    <row r="171" spans="1:9" s="70" customFormat="1" ht="11.25">
      <c r="A171" s="71"/>
      <c r="B171" s="72"/>
      <c r="C171" s="73"/>
      <c r="D171" s="74"/>
      <c r="E171" s="74"/>
      <c r="H171" s="75"/>
      <c r="I171" s="75"/>
    </row>
    <row r="172" spans="1:9" s="70" customFormat="1" ht="11.25">
      <c r="A172" s="71"/>
      <c r="B172" s="72"/>
      <c r="C172" s="73"/>
      <c r="D172" s="74"/>
      <c r="E172" s="74"/>
      <c r="H172" s="75"/>
      <c r="I172" s="75"/>
    </row>
    <row r="173" spans="1:9" s="70" customFormat="1" ht="11.25">
      <c r="A173" s="71"/>
      <c r="B173" s="72"/>
      <c r="C173" s="73"/>
      <c r="D173" s="74"/>
      <c r="E173" s="74"/>
      <c r="H173" s="75"/>
      <c r="I173" s="75"/>
    </row>
    <row r="174" spans="1:9" s="70" customFormat="1" ht="11.25">
      <c r="A174" s="71"/>
      <c r="B174" s="72"/>
      <c r="C174" s="73"/>
      <c r="D174" s="74"/>
      <c r="E174" s="74"/>
      <c r="H174" s="75"/>
      <c r="I174" s="75"/>
    </row>
    <row r="175" spans="1:9" s="70" customFormat="1" ht="11.25">
      <c r="A175" s="71"/>
      <c r="B175" s="72"/>
      <c r="C175" s="73"/>
      <c r="D175" s="74"/>
      <c r="E175" s="74"/>
      <c r="H175" s="75"/>
      <c r="I175" s="75"/>
    </row>
    <row r="176" spans="1:9" s="70" customFormat="1" ht="11.25">
      <c r="A176" s="71"/>
      <c r="B176" s="72"/>
      <c r="C176" s="73"/>
      <c r="D176" s="74"/>
      <c r="E176" s="74"/>
      <c r="H176" s="75"/>
      <c r="I176" s="75"/>
    </row>
    <row r="177" spans="1:9" s="70" customFormat="1" ht="11.25">
      <c r="A177" s="71"/>
      <c r="B177" s="72"/>
      <c r="C177" s="73"/>
      <c r="D177" s="74"/>
      <c r="E177" s="74"/>
      <c r="H177" s="75"/>
      <c r="I177" s="75"/>
    </row>
    <row r="178" spans="1:9" s="70" customFormat="1" ht="11.25">
      <c r="A178" s="71"/>
      <c r="B178" s="72"/>
      <c r="C178" s="73"/>
      <c r="D178" s="74"/>
      <c r="E178" s="74"/>
      <c r="H178" s="75"/>
      <c r="I178" s="75"/>
    </row>
    <row r="179" spans="1:9" s="70" customFormat="1" ht="11.25">
      <c r="A179" s="71"/>
      <c r="B179" s="72"/>
      <c r="C179" s="73"/>
      <c r="D179" s="74"/>
      <c r="E179" s="74"/>
      <c r="H179" s="75"/>
      <c r="I179" s="75"/>
    </row>
    <row r="180" spans="1:9" s="70" customFormat="1" ht="11.25">
      <c r="A180" s="71"/>
      <c r="B180" s="72"/>
      <c r="C180" s="73"/>
      <c r="D180" s="74"/>
      <c r="E180" s="74"/>
      <c r="H180" s="75"/>
      <c r="I180" s="75"/>
    </row>
    <row r="181" spans="1:9" s="70" customFormat="1" ht="11.25">
      <c r="A181" s="71"/>
      <c r="B181" s="72"/>
      <c r="C181" s="73"/>
      <c r="D181" s="74"/>
      <c r="E181" s="74"/>
      <c r="H181" s="75"/>
      <c r="I181" s="75"/>
    </row>
    <row r="182" spans="1:9" s="70" customFormat="1" ht="11.25">
      <c r="A182" s="71"/>
      <c r="B182" s="72"/>
      <c r="C182" s="73"/>
      <c r="D182" s="74"/>
      <c r="E182" s="74"/>
      <c r="H182" s="75"/>
      <c r="I182" s="75"/>
    </row>
    <row r="183" spans="1:9" s="70" customFormat="1" ht="11.25">
      <c r="A183" s="71"/>
      <c r="B183" s="72"/>
      <c r="C183" s="73"/>
      <c r="D183" s="74"/>
      <c r="E183" s="74"/>
      <c r="H183" s="75"/>
      <c r="I183" s="75"/>
    </row>
    <row r="184" spans="1:9" s="70" customFormat="1" ht="11.25">
      <c r="A184" s="71"/>
      <c r="B184" s="72"/>
      <c r="C184" s="73"/>
      <c r="D184" s="74"/>
      <c r="E184" s="74"/>
      <c r="H184" s="75"/>
      <c r="I184" s="75"/>
    </row>
    <row r="185" spans="1:9" s="70" customFormat="1" ht="11.25">
      <c r="A185" s="71"/>
      <c r="B185" s="72"/>
      <c r="C185" s="73"/>
      <c r="D185" s="74"/>
      <c r="E185" s="74"/>
      <c r="H185" s="75"/>
      <c r="I185" s="75"/>
    </row>
    <row r="186" spans="1:9" s="70" customFormat="1" ht="11.25">
      <c r="A186" s="71"/>
      <c r="B186" s="72"/>
      <c r="C186" s="73"/>
      <c r="D186" s="74"/>
      <c r="E186" s="74"/>
      <c r="H186" s="75"/>
      <c r="I186" s="75"/>
    </row>
    <row r="187" spans="1:9" s="70" customFormat="1" ht="11.25">
      <c r="A187" s="71"/>
      <c r="B187" s="72"/>
      <c r="C187" s="73"/>
      <c r="D187" s="74"/>
      <c r="E187" s="74"/>
      <c r="H187" s="75"/>
      <c r="I187" s="75"/>
    </row>
    <row r="188" spans="1:9" s="70" customFormat="1" ht="11.25">
      <c r="A188" s="71"/>
      <c r="B188" s="72"/>
      <c r="C188" s="73"/>
      <c r="D188" s="74"/>
      <c r="E188" s="74"/>
      <c r="H188" s="75"/>
      <c r="I188" s="75"/>
    </row>
    <row r="189" spans="1:9" s="70" customFormat="1" ht="11.25">
      <c r="A189" s="71"/>
      <c r="B189" s="72"/>
      <c r="C189" s="73"/>
      <c r="D189" s="74"/>
      <c r="E189" s="74"/>
      <c r="H189" s="75"/>
      <c r="I189" s="75"/>
    </row>
    <row r="190" spans="1:9" s="70" customFormat="1" ht="11.25">
      <c r="A190" s="71"/>
      <c r="B190" s="72"/>
      <c r="C190" s="73"/>
      <c r="D190" s="74"/>
      <c r="E190" s="74"/>
      <c r="H190" s="75"/>
      <c r="I190" s="75"/>
    </row>
    <row r="191" spans="1:9" s="70" customFormat="1" ht="11.25">
      <c r="A191" s="71"/>
      <c r="B191" s="72"/>
      <c r="C191" s="73"/>
      <c r="D191" s="74"/>
      <c r="E191" s="74"/>
      <c r="H191" s="75"/>
      <c r="I191" s="75"/>
    </row>
    <row r="192" spans="1:9" s="70" customFormat="1" ht="11.25">
      <c r="A192" s="71"/>
      <c r="B192" s="72"/>
      <c r="C192" s="73"/>
      <c r="D192" s="74"/>
      <c r="E192" s="74"/>
      <c r="H192" s="75"/>
      <c r="I192" s="75"/>
    </row>
    <row r="193" spans="1:9" s="70" customFormat="1" ht="11.25">
      <c r="A193" s="71"/>
      <c r="B193" s="72"/>
      <c r="C193" s="73"/>
      <c r="D193" s="74"/>
      <c r="E193" s="74"/>
      <c r="H193" s="75"/>
      <c r="I193" s="75"/>
    </row>
    <row r="194" spans="1:9" s="70" customFormat="1" ht="11.25">
      <c r="A194" s="71"/>
      <c r="B194" s="72"/>
      <c r="C194" s="73"/>
      <c r="D194" s="74"/>
      <c r="E194" s="74"/>
      <c r="H194" s="75"/>
      <c r="I194" s="75"/>
    </row>
    <row r="195" spans="1:9" s="70" customFormat="1" ht="11.25">
      <c r="A195" s="71"/>
      <c r="B195" s="72"/>
      <c r="C195" s="73"/>
      <c r="D195" s="74"/>
      <c r="E195" s="74"/>
      <c r="H195" s="75"/>
      <c r="I195" s="75"/>
    </row>
    <row r="196" spans="1:9" s="70" customFormat="1" ht="11.25">
      <c r="A196" s="71"/>
      <c r="B196" s="72"/>
      <c r="C196" s="73"/>
      <c r="D196" s="74"/>
      <c r="E196" s="74"/>
      <c r="H196" s="75"/>
      <c r="I196" s="75"/>
    </row>
    <row r="197" spans="1:9" s="70" customFormat="1" ht="11.25">
      <c r="A197" s="71"/>
      <c r="B197" s="72"/>
      <c r="C197" s="73"/>
      <c r="D197" s="74"/>
      <c r="E197" s="74"/>
      <c r="H197" s="75"/>
      <c r="I197" s="75"/>
    </row>
    <row r="198" spans="1:9" s="70" customFormat="1" ht="11.25">
      <c r="A198" s="71"/>
      <c r="B198" s="72"/>
      <c r="C198" s="73"/>
      <c r="D198" s="74"/>
      <c r="E198" s="74"/>
      <c r="H198" s="75"/>
      <c r="I198" s="75"/>
    </row>
    <row r="199" spans="1:9" s="70" customFormat="1" ht="11.25">
      <c r="A199" s="71"/>
      <c r="B199" s="72"/>
      <c r="C199" s="73"/>
      <c r="D199" s="74"/>
      <c r="E199" s="74"/>
      <c r="H199" s="75"/>
      <c r="I199" s="75"/>
    </row>
    <row r="200" spans="1:9" s="70" customFormat="1" ht="11.25">
      <c r="A200" s="71"/>
      <c r="B200" s="72"/>
      <c r="C200" s="73"/>
      <c r="D200" s="74"/>
      <c r="E200" s="74"/>
      <c r="H200" s="75"/>
      <c r="I200" s="75"/>
    </row>
    <row r="201" spans="1:9" s="70" customFormat="1" ht="11.25">
      <c r="A201" s="71"/>
      <c r="B201" s="72"/>
      <c r="C201" s="73"/>
      <c r="D201" s="74"/>
      <c r="E201" s="74"/>
      <c r="H201" s="75"/>
      <c r="I201" s="75"/>
    </row>
    <row r="202" spans="1:9" s="70" customFormat="1" ht="11.25">
      <c r="A202" s="71"/>
      <c r="B202" s="72"/>
      <c r="C202" s="73"/>
      <c r="D202" s="74"/>
      <c r="E202" s="74"/>
      <c r="H202" s="75"/>
      <c r="I202" s="75"/>
    </row>
    <row r="203" spans="1:9" s="70" customFormat="1" ht="11.25">
      <c r="A203" s="71"/>
      <c r="B203" s="72"/>
      <c r="C203" s="73"/>
      <c r="D203" s="74"/>
      <c r="E203" s="74"/>
      <c r="H203" s="75"/>
      <c r="I203" s="75"/>
    </row>
    <row r="204" spans="1:9" s="70" customFormat="1" ht="11.25">
      <c r="A204" s="71"/>
      <c r="B204" s="72"/>
      <c r="C204" s="73"/>
      <c r="D204" s="74"/>
      <c r="E204" s="74"/>
      <c r="H204" s="75"/>
      <c r="I204" s="75"/>
    </row>
    <row r="205" spans="1:9" s="70" customFormat="1" ht="11.25">
      <c r="A205" s="71"/>
      <c r="B205" s="72"/>
      <c r="C205" s="73"/>
      <c r="D205" s="74"/>
      <c r="E205" s="74"/>
      <c r="H205" s="75"/>
      <c r="I205" s="75"/>
    </row>
    <row r="206" spans="1:9" s="70" customFormat="1" ht="11.25">
      <c r="A206" s="71"/>
      <c r="B206" s="72"/>
      <c r="C206" s="73"/>
      <c r="D206" s="74"/>
      <c r="E206" s="74"/>
      <c r="H206" s="75"/>
      <c r="I206" s="75"/>
    </row>
    <row r="207" spans="1:9" s="70" customFormat="1" ht="11.25">
      <c r="A207" s="71"/>
      <c r="B207" s="72"/>
      <c r="C207" s="73"/>
      <c r="D207" s="74"/>
      <c r="E207" s="74"/>
      <c r="H207" s="75"/>
      <c r="I207" s="75"/>
    </row>
    <row r="208" spans="1:9" s="70" customFormat="1" ht="11.25">
      <c r="A208" s="71"/>
      <c r="B208" s="72"/>
      <c r="C208" s="73"/>
      <c r="D208" s="74"/>
      <c r="E208" s="74"/>
      <c r="H208" s="75"/>
      <c r="I208" s="75"/>
    </row>
    <row r="209" spans="1:9" s="70" customFormat="1" ht="11.25">
      <c r="A209" s="71"/>
      <c r="B209" s="72"/>
      <c r="C209" s="73"/>
      <c r="D209" s="74"/>
      <c r="E209" s="74"/>
      <c r="H209" s="75"/>
      <c r="I209" s="75"/>
    </row>
    <row r="210" spans="1:9" s="70" customFormat="1" ht="11.25">
      <c r="A210" s="71"/>
      <c r="B210" s="72"/>
      <c r="C210" s="73"/>
      <c r="D210" s="74"/>
      <c r="E210" s="74"/>
      <c r="H210" s="75"/>
      <c r="I210" s="75"/>
    </row>
    <row r="211" spans="1:9" s="70" customFormat="1" ht="11.25">
      <c r="A211" s="71"/>
      <c r="B211" s="72"/>
      <c r="C211" s="73"/>
      <c r="D211" s="74"/>
      <c r="E211" s="74"/>
      <c r="H211" s="75"/>
      <c r="I211" s="75"/>
    </row>
    <row r="212" spans="1:9" s="70" customFormat="1" ht="11.25">
      <c r="A212" s="71"/>
      <c r="B212" s="72"/>
      <c r="C212" s="73"/>
      <c r="D212" s="74"/>
      <c r="E212" s="74"/>
      <c r="H212" s="75"/>
      <c r="I212" s="75"/>
    </row>
    <row r="213" spans="1:9" s="70" customFormat="1" ht="11.25">
      <c r="A213" s="71"/>
      <c r="B213" s="72"/>
      <c r="C213" s="73"/>
      <c r="D213" s="74"/>
      <c r="E213" s="74"/>
      <c r="H213" s="75"/>
      <c r="I213" s="75"/>
    </row>
    <row r="214" spans="1:9" s="70" customFormat="1" ht="11.25">
      <c r="A214" s="71"/>
      <c r="B214" s="72"/>
      <c r="C214" s="73"/>
      <c r="D214" s="74"/>
      <c r="E214" s="74"/>
      <c r="H214" s="75"/>
      <c r="I214" s="75"/>
    </row>
    <row r="215" spans="1:9" s="70" customFormat="1" ht="11.25">
      <c r="A215" s="71"/>
      <c r="B215" s="72"/>
      <c r="C215" s="73"/>
      <c r="D215" s="74"/>
      <c r="E215" s="74"/>
      <c r="H215" s="75"/>
      <c r="I215" s="75"/>
    </row>
    <row r="216" spans="1:9" s="70" customFormat="1" ht="11.25">
      <c r="A216" s="71"/>
      <c r="B216" s="72"/>
      <c r="C216" s="73"/>
      <c r="D216" s="74"/>
      <c r="E216" s="74"/>
      <c r="H216" s="75"/>
      <c r="I216" s="75"/>
    </row>
    <row r="217" spans="1:9" s="70" customFormat="1" ht="11.25">
      <c r="A217" s="71"/>
      <c r="B217" s="72"/>
      <c r="C217" s="73"/>
      <c r="D217" s="74"/>
      <c r="E217" s="74"/>
      <c r="H217" s="75"/>
      <c r="I217" s="75"/>
    </row>
    <row r="218" spans="1:9" s="70" customFormat="1" ht="11.25">
      <c r="A218" s="71"/>
      <c r="B218" s="72"/>
      <c r="C218" s="73"/>
      <c r="D218" s="74"/>
      <c r="E218" s="74"/>
      <c r="H218" s="75"/>
      <c r="I218" s="75"/>
    </row>
    <row r="219" spans="1:9" s="70" customFormat="1" ht="11.25">
      <c r="A219" s="71"/>
      <c r="B219" s="72"/>
      <c r="C219" s="73"/>
      <c r="D219" s="74"/>
      <c r="E219" s="74"/>
      <c r="H219" s="75"/>
      <c r="I219" s="75"/>
    </row>
    <row r="220" spans="1:9" s="70" customFormat="1" ht="11.25">
      <c r="A220" s="71"/>
      <c r="B220" s="72"/>
      <c r="C220" s="73"/>
      <c r="D220" s="74"/>
      <c r="E220" s="74"/>
      <c r="H220" s="75"/>
      <c r="I220" s="75"/>
    </row>
    <row r="221" spans="1:9" s="70" customFormat="1" ht="11.25">
      <c r="A221" s="71"/>
      <c r="B221" s="72"/>
      <c r="C221" s="73"/>
      <c r="D221" s="74"/>
      <c r="E221" s="74"/>
      <c r="H221" s="75"/>
      <c r="I221" s="75"/>
    </row>
    <row r="222" spans="1:9" s="70" customFormat="1" ht="11.25">
      <c r="A222" s="71"/>
      <c r="B222" s="72"/>
      <c r="C222" s="73"/>
      <c r="D222" s="74"/>
      <c r="E222" s="74"/>
      <c r="H222" s="75"/>
      <c r="I222" s="75"/>
    </row>
    <row r="223" spans="1:9" s="70" customFormat="1" ht="11.25">
      <c r="A223" s="71"/>
      <c r="B223" s="72"/>
      <c r="C223" s="73"/>
      <c r="D223" s="74"/>
      <c r="E223" s="74"/>
      <c r="H223" s="75"/>
      <c r="I223" s="75"/>
    </row>
    <row r="224" spans="1:9" s="70" customFormat="1" ht="11.25">
      <c r="A224" s="71"/>
      <c r="B224" s="72"/>
      <c r="C224" s="73"/>
      <c r="D224" s="74"/>
      <c r="E224" s="74"/>
      <c r="H224" s="75"/>
      <c r="I224" s="75"/>
    </row>
    <row r="225" spans="1:9" s="70" customFormat="1" ht="11.25">
      <c r="A225" s="71"/>
      <c r="B225" s="72"/>
      <c r="C225" s="73"/>
      <c r="D225" s="74"/>
      <c r="E225" s="74"/>
      <c r="H225" s="75"/>
      <c r="I225" s="75"/>
    </row>
    <row r="226" spans="1:9" s="70" customFormat="1" ht="11.25">
      <c r="A226" s="71"/>
      <c r="B226" s="72"/>
      <c r="C226" s="73"/>
      <c r="D226" s="74"/>
      <c r="E226" s="74"/>
      <c r="H226" s="75"/>
      <c r="I226" s="75"/>
    </row>
    <row r="227" spans="1:9" s="70" customFormat="1" ht="11.25">
      <c r="A227" s="71"/>
      <c r="B227" s="72"/>
      <c r="C227" s="73"/>
      <c r="D227" s="74"/>
      <c r="E227" s="74"/>
      <c r="H227" s="75"/>
      <c r="I227" s="75"/>
    </row>
    <row r="228" spans="1:9" s="70" customFormat="1" ht="11.25">
      <c r="A228" s="71"/>
      <c r="B228" s="72"/>
      <c r="C228" s="73"/>
      <c r="D228" s="74"/>
      <c r="E228" s="74"/>
      <c r="H228" s="75"/>
      <c r="I228" s="75"/>
    </row>
    <row r="229" spans="1:9" s="70" customFormat="1" ht="11.25">
      <c r="A229" s="71"/>
      <c r="B229" s="72"/>
      <c r="C229" s="73"/>
      <c r="D229" s="74"/>
      <c r="E229" s="74"/>
      <c r="H229" s="75"/>
      <c r="I229" s="75"/>
    </row>
    <row r="230" spans="1:9" s="70" customFormat="1" ht="11.25">
      <c r="A230" s="71"/>
      <c r="B230" s="72"/>
      <c r="C230" s="73"/>
      <c r="D230" s="74"/>
      <c r="E230" s="74"/>
      <c r="H230" s="75"/>
      <c r="I230" s="75"/>
    </row>
    <row r="231" spans="1:9" s="70" customFormat="1" ht="11.25">
      <c r="A231" s="71"/>
      <c r="B231" s="72"/>
      <c r="C231" s="73"/>
      <c r="D231" s="74"/>
      <c r="E231" s="74"/>
      <c r="H231" s="75"/>
      <c r="I231" s="75"/>
    </row>
    <row r="232" spans="1:9" s="70" customFormat="1" ht="11.25">
      <c r="A232" s="71"/>
      <c r="B232" s="72"/>
      <c r="C232" s="73"/>
      <c r="D232" s="74"/>
      <c r="E232" s="74"/>
      <c r="H232" s="75"/>
      <c r="I232" s="75"/>
    </row>
    <row r="233" spans="1:9" s="70" customFormat="1" ht="11.25">
      <c r="A233" s="71"/>
      <c r="B233" s="72"/>
      <c r="C233" s="73"/>
      <c r="D233" s="74"/>
      <c r="E233" s="74"/>
      <c r="H233" s="75"/>
      <c r="I233" s="75"/>
    </row>
    <row r="234" spans="1:9" s="70" customFormat="1" ht="11.25">
      <c r="A234" s="71"/>
      <c r="B234" s="72"/>
      <c r="C234" s="73"/>
      <c r="D234" s="74"/>
      <c r="E234" s="74"/>
      <c r="H234" s="75"/>
      <c r="I234" s="75"/>
    </row>
    <row r="235" spans="1:9" s="70" customFormat="1" ht="11.25">
      <c r="A235" s="71"/>
      <c r="B235" s="72"/>
      <c r="C235" s="73"/>
      <c r="D235" s="74"/>
      <c r="E235" s="74"/>
      <c r="H235" s="75"/>
      <c r="I235" s="75"/>
    </row>
    <row r="236" spans="1:9" s="70" customFormat="1" ht="11.25">
      <c r="A236" s="71"/>
      <c r="B236" s="72"/>
      <c r="C236" s="73"/>
      <c r="D236" s="74"/>
      <c r="E236" s="74"/>
      <c r="H236" s="75"/>
      <c r="I236" s="75"/>
    </row>
    <row r="237" spans="1:9" s="70" customFormat="1" ht="11.25">
      <c r="A237" s="71"/>
      <c r="B237" s="72"/>
      <c r="C237" s="73"/>
      <c r="D237" s="74"/>
      <c r="E237" s="74"/>
      <c r="H237" s="75"/>
      <c r="I237" s="75"/>
    </row>
    <row r="238" spans="1:9" s="70" customFormat="1" ht="11.25">
      <c r="A238" s="71"/>
      <c r="B238" s="72"/>
      <c r="C238" s="73"/>
      <c r="D238" s="74"/>
      <c r="E238" s="74"/>
      <c r="H238" s="75"/>
      <c r="I238" s="75"/>
    </row>
    <row r="239" spans="1:9" s="70" customFormat="1" ht="11.25">
      <c r="A239" s="71"/>
      <c r="B239" s="72"/>
      <c r="C239" s="73"/>
      <c r="D239" s="74"/>
      <c r="E239" s="74"/>
      <c r="H239" s="75"/>
      <c r="I239" s="75"/>
    </row>
    <row r="240" spans="1:9" s="70" customFormat="1" ht="11.25">
      <c r="A240" s="71"/>
      <c r="B240" s="72"/>
      <c r="C240" s="73"/>
      <c r="D240" s="74"/>
      <c r="E240" s="74"/>
      <c r="H240" s="75"/>
      <c r="I240" s="75"/>
    </row>
    <row r="241" spans="1:9" s="70" customFormat="1" ht="11.25">
      <c r="A241" s="71"/>
      <c r="B241" s="72"/>
      <c r="C241" s="73"/>
      <c r="D241" s="74"/>
      <c r="E241" s="74"/>
      <c r="H241" s="75"/>
      <c r="I241" s="75"/>
    </row>
    <row r="242" spans="1:9" s="70" customFormat="1" ht="11.25">
      <c r="A242" s="71"/>
      <c r="B242" s="72"/>
      <c r="C242" s="73"/>
      <c r="D242" s="74"/>
      <c r="E242" s="74"/>
      <c r="H242" s="75"/>
      <c r="I242" s="75"/>
    </row>
    <row r="243" spans="1:9" s="70" customFormat="1" ht="11.25">
      <c r="A243" s="71"/>
      <c r="B243" s="72"/>
      <c r="C243" s="73"/>
      <c r="D243" s="74"/>
      <c r="E243" s="74"/>
      <c r="H243" s="75"/>
      <c r="I243" s="75"/>
    </row>
    <row r="244" spans="1:9" s="70" customFormat="1" ht="11.25">
      <c r="A244" s="71"/>
      <c r="B244" s="72"/>
      <c r="C244" s="73"/>
      <c r="D244" s="74"/>
      <c r="E244" s="74"/>
      <c r="H244" s="75"/>
      <c r="I244" s="75"/>
    </row>
    <row r="245" spans="1:9" s="70" customFormat="1" ht="11.25">
      <c r="A245" s="71"/>
      <c r="B245" s="72"/>
      <c r="C245" s="73"/>
      <c r="D245" s="74"/>
      <c r="E245" s="74"/>
      <c r="H245" s="75"/>
      <c r="I245" s="75"/>
    </row>
    <row r="246" spans="1:9" s="70" customFormat="1" ht="11.25">
      <c r="A246" s="71"/>
      <c r="B246" s="72"/>
      <c r="C246" s="73"/>
      <c r="D246" s="74"/>
      <c r="E246" s="74"/>
      <c r="H246" s="75"/>
      <c r="I246" s="75"/>
    </row>
    <row r="247" spans="1:9" s="70" customFormat="1" ht="11.25">
      <c r="A247" s="71"/>
      <c r="B247" s="72"/>
      <c r="C247" s="73"/>
      <c r="D247" s="74"/>
      <c r="E247" s="74"/>
      <c r="H247" s="75"/>
      <c r="I247" s="75"/>
    </row>
    <row r="248" spans="1:9" s="70" customFormat="1" ht="11.25">
      <c r="A248" s="71"/>
      <c r="B248" s="72"/>
      <c r="C248" s="73"/>
      <c r="D248" s="74"/>
      <c r="E248" s="74"/>
      <c r="H248" s="75"/>
      <c r="I248" s="75"/>
    </row>
    <row r="249" spans="1:9" s="70" customFormat="1" ht="11.25">
      <c r="A249" s="71"/>
      <c r="B249" s="72"/>
      <c r="C249" s="73"/>
      <c r="D249" s="74"/>
      <c r="E249" s="74"/>
      <c r="H249" s="75"/>
      <c r="I249" s="75"/>
    </row>
    <row r="250" spans="1:9" s="70" customFormat="1" ht="11.25">
      <c r="A250" s="71"/>
      <c r="B250" s="72"/>
      <c r="C250" s="73"/>
      <c r="D250" s="74"/>
      <c r="E250" s="74"/>
      <c r="H250" s="75"/>
      <c r="I250" s="75"/>
    </row>
    <row r="251" spans="1:9" s="70" customFormat="1" ht="11.25">
      <c r="A251" s="71"/>
      <c r="B251" s="72"/>
      <c r="C251" s="73"/>
      <c r="D251" s="74"/>
      <c r="E251" s="74"/>
      <c r="H251" s="75"/>
      <c r="I251" s="75"/>
    </row>
    <row r="252" spans="1:9" s="70" customFormat="1" ht="11.25">
      <c r="A252" s="71"/>
      <c r="B252" s="72"/>
      <c r="C252" s="73"/>
      <c r="D252" s="74"/>
      <c r="E252" s="74"/>
      <c r="H252" s="75"/>
      <c r="I252" s="75"/>
    </row>
    <row r="253" spans="1:9" s="70" customFormat="1" ht="11.25">
      <c r="A253" s="71"/>
      <c r="B253" s="72"/>
      <c r="C253" s="73"/>
      <c r="D253" s="74"/>
      <c r="E253" s="74"/>
      <c r="H253" s="75"/>
      <c r="I253" s="75"/>
    </row>
    <row r="254" spans="1:9" s="70" customFormat="1" ht="11.25">
      <c r="A254" s="71"/>
      <c r="B254" s="72"/>
      <c r="C254" s="73"/>
      <c r="D254" s="74"/>
      <c r="E254" s="74"/>
      <c r="H254" s="75"/>
      <c r="I254" s="75"/>
    </row>
    <row r="255" spans="1:9" s="70" customFormat="1" ht="11.25">
      <c r="A255" s="71"/>
      <c r="B255" s="72"/>
      <c r="C255" s="73"/>
      <c r="D255" s="74"/>
      <c r="E255" s="74"/>
      <c r="H255" s="75"/>
      <c r="I255" s="75"/>
    </row>
    <row r="256" spans="1:9" s="70" customFormat="1" ht="11.25">
      <c r="A256" s="71"/>
      <c r="B256" s="72"/>
      <c r="C256" s="73"/>
      <c r="D256" s="74"/>
      <c r="E256" s="74"/>
      <c r="H256" s="75"/>
      <c r="I256" s="75"/>
    </row>
    <row r="257" spans="1:9" s="70" customFormat="1" ht="11.25">
      <c r="A257" s="71"/>
      <c r="B257" s="72"/>
      <c r="C257" s="73"/>
      <c r="D257" s="74"/>
      <c r="E257" s="74"/>
      <c r="H257" s="75"/>
      <c r="I257" s="75"/>
    </row>
    <row r="258" spans="1:9" s="70" customFormat="1" ht="11.25">
      <c r="A258" s="71"/>
      <c r="B258" s="72"/>
      <c r="C258" s="73"/>
      <c r="D258" s="74"/>
      <c r="E258" s="74"/>
      <c r="H258" s="75"/>
      <c r="I258" s="75"/>
    </row>
    <row r="259" spans="1:9" s="70" customFormat="1" ht="11.25">
      <c r="A259" s="71"/>
      <c r="B259" s="72"/>
      <c r="C259" s="73"/>
      <c r="D259" s="74"/>
      <c r="E259" s="74"/>
      <c r="H259" s="75"/>
      <c r="I259" s="75"/>
    </row>
    <row r="260" spans="1:9" s="70" customFormat="1" ht="11.25">
      <c r="A260" s="71"/>
      <c r="B260" s="72"/>
      <c r="C260" s="73"/>
      <c r="D260" s="74"/>
      <c r="E260" s="74"/>
      <c r="H260" s="75"/>
      <c r="I260" s="75"/>
    </row>
    <row r="261" spans="1:9" s="70" customFormat="1" ht="11.25">
      <c r="A261" s="71"/>
      <c r="B261" s="72"/>
      <c r="C261" s="73"/>
      <c r="D261" s="74"/>
      <c r="E261" s="74"/>
      <c r="H261" s="75"/>
      <c r="I261" s="75"/>
    </row>
    <row r="262" spans="1:9" s="70" customFormat="1" ht="11.25">
      <c r="A262" s="71"/>
      <c r="B262" s="72"/>
      <c r="C262" s="73"/>
      <c r="D262" s="74"/>
      <c r="E262" s="74"/>
      <c r="H262" s="75"/>
      <c r="I262" s="75"/>
    </row>
    <row r="263" spans="1:9" s="70" customFormat="1" ht="11.25">
      <c r="A263" s="71"/>
      <c r="B263" s="72"/>
      <c r="C263" s="73"/>
      <c r="D263" s="74"/>
      <c r="E263" s="74"/>
      <c r="H263" s="75"/>
      <c r="I263" s="75"/>
    </row>
    <row r="264" spans="1:9" s="70" customFormat="1" ht="11.25">
      <c r="A264" s="71"/>
      <c r="B264" s="72"/>
      <c r="C264" s="73"/>
      <c r="D264" s="74"/>
      <c r="E264" s="74"/>
      <c r="H264" s="75"/>
      <c r="I264" s="75"/>
    </row>
    <row r="265" spans="1:9" s="70" customFormat="1" ht="11.25">
      <c r="A265" s="71"/>
      <c r="B265" s="72"/>
      <c r="C265" s="73"/>
      <c r="D265" s="74"/>
      <c r="E265" s="74"/>
      <c r="H265" s="75"/>
      <c r="I265" s="75"/>
    </row>
    <row r="266" spans="1:9" s="70" customFormat="1" ht="11.25">
      <c r="A266" s="71"/>
      <c r="B266" s="72"/>
      <c r="C266" s="73"/>
      <c r="D266" s="74"/>
      <c r="E266" s="74"/>
      <c r="H266" s="75"/>
      <c r="I266" s="75"/>
    </row>
    <row r="267" spans="1:9" s="70" customFormat="1" ht="11.25">
      <c r="A267" s="71"/>
      <c r="B267" s="72"/>
      <c r="C267" s="73"/>
      <c r="D267" s="74"/>
      <c r="E267" s="74"/>
      <c r="H267" s="75"/>
      <c r="I267" s="75"/>
    </row>
    <row r="268" spans="1:9" s="70" customFormat="1" ht="11.25">
      <c r="A268" s="71"/>
      <c r="B268" s="72"/>
      <c r="C268" s="73"/>
      <c r="D268" s="74"/>
      <c r="E268" s="74"/>
      <c r="H268" s="75"/>
      <c r="I268" s="75"/>
    </row>
    <row r="269" spans="1:9" s="70" customFormat="1" ht="11.25">
      <c r="A269" s="71"/>
      <c r="B269" s="72"/>
      <c r="C269" s="73"/>
      <c r="D269" s="74"/>
      <c r="E269" s="74"/>
      <c r="H269" s="75"/>
      <c r="I269" s="75"/>
    </row>
    <row r="270" spans="1:9" s="70" customFormat="1" ht="11.25">
      <c r="A270" s="71"/>
      <c r="B270" s="72"/>
      <c r="C270" s="73"/>
      <c r="D270" s="74"/>
      <c r="E270" s="74"/>
      <c r="H270" s="75"/>
      <c r="I270" s="75"/>
    </row>
    <row r="271" spans="1:9" s="70" customFormat="1" ht="11.25">
      <c r="A271" s="71"/>
      <c r="B271" s="72"/>
      <c r="C271" s="73"/>
      <c r="D271" s="74"/>
      <c r="E271" s="74"/>
      <c r="H271" s="75"/>
      <c r="I271" s="75"/>
    </row>
    <row r="272" spans="1:9" s="70" customFormat="1" ht="11.25">
      <c r="A272" s="71"/>
      <c r="B272" s="72"/>
      <c r="C272" s="73"/>
      <c r="D272" s="74"/>
      <c r="E272" s="74"/>
      <c r="H272" s="75"/>
      <c r="I272" s="75"/>
    </row>
    <row r="273" spans="1:9" s="70" customFormat="1" ht="11.25">
      <c r="A273" s="71"/>
      <c r="B273" s="72"/>
      <c r="C273" s="73"/>
      <c r="D273" s="74"/>
      <c r="E273" s="74"/>
      <c r="H273" s="75"/>
      <c r="I273" s="75"/>
    </row>
    <row r="274" spans="1:9" s="70" customFormat="1" ht="11.25">
      <c r="A274" s="71"/>
      <c r="B274" s="72"/>
      <c r="C274" s="73"/>
      <c r="D274" s="74"/>
      <c r="E274" s="74"/>
      <c r="H274" s="75"/>
      <c r="I274" s="75"/>
    </row>
    <row r="275" spans="1:9" s="70" customFormat="1" ht="11.25">
      <c r="A275" s="71"/>
      <c r="B275" s="72"/>
      <c r="C275" s="73"/>
      <c r="D275" s="74"/>
      <c r="E275" s="74"/>
      <c r="H275" s="75"/>
      <c r="I275" s="75"/>
    </row>
    <row r="276" spans="1:9" s="70" customFormat="1" ht="11.25">
      <c r="A276" s="71"/>
      <c r="B276" s="72"/>
      <c r="C276" s="73"/>
      <c r="D276" s="74"/>
      <c r="E276" s="74"/>
      <c r="H276" s="75"/>
      <c r="I276" s="75"/>
    </row>
    <row r="277" spans="1:9" s="70" customFormat="1" ht="11.25">
      <c r="A277" s="71"/>
      <c r="B277" s="72"/>
      <c r="C277" s="73"/>
      <c r="D277" s="74"/>
      <c r="E277" s="74"/>
      <c r="H277" s="75"/>
      <c r="I277" s="75"/>
    </row>
    <row r="278" spans="1:9" s="70" customFormat="1" ht="11.25">
      <c r="A278" s="71"/>
      <c r="B278" s="72"/>
      <c r="C278" s="73"/>
      <c r="D278" s="74"/>
      <c r="E278" s="74"/>
      <c r="H278" s="75"/>
      <c r="I278" s="75"/>
    </row>
    <row r="279" spans="1:9" s="70" customFormat="1" ht="11.25">
      <c r="A279" s="71"/>
      <c r="B279" s="72"/>
      <c r="C279" s="73"/>
      <c r="D279" s="74"/>
      <c r="E279" s="74"/>
      <c r="H279" s="75"/>
      <c r="I279" s="75"/>
    </row>
    <row r="280" spans="1:9" s="70" customFormat="1" ht="11.25">
      <c r="A280" s="71"/>
      <c r="B280" s="72"/>
      <c r="C280" s="73"/>
      <c r="D280" s="74"/>
      <c r="E280" s="74"/>
      <c r="H280" s="75"/>
      <c r="I280" s="75"/>
    </row>
    <row r="281" spans="1:9" s="70" customFormat="1" ht="11.25">
      <c r="A281" s="71"/>
      <c r="B281" s="72"/>
      <c r="C281" s="73"/>
      <c r="D281" s="74"/>
      <c r="E281" s="74"/>
      <c r="H281" s="75"/>
      <c r="I281" s="75"/>
    </row>
    <row r="282" spans="1:9" s="70" customFormat="1" ht="11.25">
      <c r="A282" s="71"/>
      <c r="B282" s="72"/>
      <c r="C282" s="73"/>
      <c r="D282" s="74"/>
      <c r="E282" s="74"/>
      <c r="H282" s="75"/>
      <c r="I282" s="75"/>
    </row>
    <row r="283" spans="1:9" s="70" customFormat="1" ht="11.25">
      <c r="A283" s="71"/>
      <c r="B283" s="72"/>
      <c r="C283" s="73"/>
      <c r="D283" s="74"/>
      <c r="E283" s="74"/>
      <c r="H283" s="75"/>
      <c r="I283" s="75"/>
    </row>
    <row r="284" spans="1:9" s="70" customFormat="1" ht="11.25">
      <c r="A284" s="71"/>
      <c r="B284" s="72"/>
      <c r="C284" s="73"/>
      <c r="D284" s="74"/>
      <c r="E284" s="74"/>
      <c r="H284" s="75"/>
      <c r="I284" s="75"/>
    </row>
    <row r="285" spans="1:9" s="70" customFormat="1" ht="11.25">
      <c r="A285" s="71"/>
      <c r="B285" s="72"/>
      <c r="C285" s="73"/>
      <c r="D285" s="74"/>
      <c r="E285" s="74"/>
      <c r="H285" s="75"/>
      <c r="I285" s="75"/>
    </row>
    <row r="286" spans="1:9" s="70" customFormat="1" ht="11.25">
      <c r="A286" s="71"/>
      <c r="B286" s="72"/>
      <c r="C286" s="73"/>
      <c r="D286" s="74"/>
      <c r="E286" s="74"/>
      <c r="H286" s="75"/>
      <c r="I286" s="75"/>
    </row>
    <row r="287" spans="1:9" s="70" customFormat="1" ht="11.25">
      <c r="A287" s="71"/>
      <c r="B287" s="72"/>
      <c r="C287" s="73"/>
      <c r="D287" s="74"/>
      <c r="E287" s="74"/>
      <c r="H287" s="75"/>
      <c r="I287" s="75"/>
    </row>
    <row r="288" spans="1:9" s="70" customFormat="1" ht="11.25">
      <c r="A288" s="71"/>
      <c r="B288" s="72"/>
      <c r="C288" s="73"/>
      <c r="D288" s="74"/>
      <c r="E288" s="74"/>
      <c r="H288" s="75"/>
      <c r="I288" s="75"/>
    </row>
    <row r="289" spans="1:9" s="70" customFormat="1" ht="11.25">
      <c r="A289" s="71"/>
      <c r="B289" s="72"/>
      <c r="C289" s="73"/>
      <c r="D289" s="74"/>
      <c r="E289" s="74"/>
      <c r="H289" s="75"/>
      <c r="I289" s="75"/>
    </row>
    <row r="290" spans="1:9" s="70" customFormat="1" ht="11.25">
      <c r="A290" s="71"/>
      <c r="B290" s="72"/>
      <c r="C290" s="73"/>
      <c r="D290" s="74"/>
      <c r="E290" s="74"/>
      <c r="H290" s="75"/>
      <c r="I290" s="75"/>
    </row>
    <row r="291" spans="1:9" s="70" customFormat="1" ht="11.25">
      <c r="A291" s="71"/>
      <c r="B291" s="72"/>
      <c r="C291" s="73"/>
      <c r="D291" s="74"/>
      <c r="E291" s="74"/>
      <c r="H291" s="75"/>
      <c r="I291" s="75"/>
    </row>
    <row r="292" spans="1:9" s="70" customFormat="1" ht="11.25">
      <c r="A292" s="71"/>
      <c r="B292" s="72"/>
      <c r="C292" s="73"/>
      <c r="D292" s="74"/>
      <c r="E292" s="74"/>
      <c r="H292" s="75"/>
      <c r="I292" s="75"/>
    </row>
    <row r="293" spans="1:9" s="70" customFormat="1" ht="11.25">
      <c r="A293" s="71"/>
      <c r="B293" s="72"/>
      <c r="C293" s="73"/>
      <c r="D293" s="74"/>
      <c r="E293" s="74"/>
      <c r="H293" s="75"/>
      <c r="I293" s="75"/>
    </row>
    <row r="294" spans="1:9" s="70" customFormat="1" ht="11.25">
      <c r="A294" s="71"/>
      <c r="B294" s="72"/>
      <c r="C294" s="73"/>
      <c r="D294" s="74"/>
      <c r="E294" s="74"/>
      <c r="H294" s="75"/>
      <c r="I294" s="75"/>
    </row>
    <row r="295" spans="1:9" s="70" customFormat="1" ht="11.25">
      <c r="A295" s="71"/>
      <c r="B295" s="72"/>
      <c r="C295" s="73"/>
      <c r="D295" s="74"/>
      <c r="E295" s="74"/>
      <c r="H295" s="75"/>
      <c r="I295" s="75"/>
    </row>
    <row r="296" spans="1:9" s="70" customFormat="1" ht="11.25">
      <c r="A296" s="71"/>
      <c r="B296" s="72"/>
      <c r="C296" s="73"/>
      <c r="D296" s="74"/>
      <c r="E296" s="74"/>
      <c r="H296" s="75"/>
      <c r="I296" s="75"/>
    </row>
    <row r="297" spans="1:9" s="70" customFormat="1" ht="11.25">
      <c r="A297" s="71"/>
      <c r="B297" s="72"/>
      <c r="C297" s="73"/>
      <c r="D297" s="74"/>
      <c r="E297" s="74"/>
      <c r="H297" s="75"/>
      <c r="I297" s="75"/>
    </row>
    <row r="298" spans="1:9" s="70" customFormat="1" ht="11.25">
      <c r="A298" s="71"/>
      <c r="B298" s="72"/>
      <c r="C298" s="73"/>
      <c r="D298" s="74"/>
      <c r="E298" s="74"/>
      <c r="H298" s="75"/>
      <c r="I298" s="75"/>
    </row>
    <row r="299" spans="1:9" s="70" customFormat="1" ht="11.25">
      <c r="A299" s="71"/>
      <c r="B299" s="72"/>
      <c r="C299" s="73"/>
      <c r="D299" s="74"/>
      <c r="E299" s="74"/>
      <c r="H299" s="75"/>
      <c r="I299" s="75"/>
    </row>
    <row r="300" spans="1:9" s="70" customFormat="1" ht="11.25">
      <c r="A300" s="71"/>
      <c r="B300" s="72"/>
      <c r="C300" s="73"/>
      <c r="D300" s="74"/>
      <c r="E300" s="74"/>
      <c r="H300" s="75"/>
      <c r="I300" s="75"/>
    </row>
    <row r="301" spans="1:9" s="70" customFormat="1" ht="11.25">
      <c r="A301" s="71"/>
      <c r="B301" s="72"/>
      <c r="C301" s="73"/>
      <c r="D301" s="74"/>
      <c r="E301" s="74"/>
      <c r="H301" s="75"/>
      <c r="I301" s="75"/>
    </row>
    <row r="302" spans="1:9" s="70" customFormat="1" ht="11.25">
      <c r="A302" s="71"/>
      <c r="B302" s="72"/>
      <c r="C302" s="73"/>
      <c r="D302" s="74"/>
      <c r="E302" s="74"/>
      <c r="H302" s="75"/>
      <c r="I302" s="75"/>
    </row>
    <row r="303" spans="1:9" s="70" customFormat="1" ht="11.25">
      <c r="A303" s="71"/>
      <c r="B303" s="72"/>
      <c r="C303" s="73"/>
      <c r="D303" s="74"/>
      <c r="E303" s="74"/>
      <c r="H303" s="75"/>
      <c r="I303" s="75"/>
    </row>
    <row r="304" spans="1:9" s="70" customFormat="1" ht="11.25">
      <c r="A304" s="71"/>
      <c r="B304" s="72"/>
      <c r="C304" s="73"/>
      <c r="D304" s="74"/>
      <c r="E304" s="74"/>
      <c r="H304" s="75"/>
      <c r="I304" s="75"/>
    </row>
    <row r="305" spans="1:9" s="70" customFormat="1" ht="11.25">
      <c r="A305" s="71"/>
      <c r="B305" s="72"/>
      <c r="C305" s="73"/>
      <c r="D305" s="74"/>
      <c r="E305" s="74"/>
      <c r="H305" s="75"/>
      <c r="I305" s="75"/>
    </row>
    <row r="306" spans="1:9" s="70" customFormat="1" ht="11.25">
      <c r="A306" s="71"/>
      <c r="B306" s="72"/>
      <c r="C306" s="73"/>
      <c r="D306" s="74"/>
      <c r="E306" s="74"/>
      <c r="H306" s="75"/>
      <c r="I306" s="75"/>
    </row>
    <row r="307" spans="1:9" s="70" customFormat="1" ht="11.25">
      <c r="A307" s="71"/>
      <c r="B307" s="72"/>
      <c r="C307" s="73"/>
      <c r="D307" s="74"/>
      <c r="E307" s="74"/>
      <c r="H307" s="75"/>
      <c r="I307" s="75"/>
    </row>
    <row r="308" spans="1:9" s="70" customFormat="1" ht="11.25">
      <c r="A308" s="71"/>
      <c r="B308" s="72"/>
      <c r="C308" s="73"/>
      <c r="D308" s="74"/>
      <c r="E308" s="74"/>
      <c r="H308" s="75"/>
      <c r="I308" s="75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spans="1:3" ht="11.25">
      <c r="A1116" s="8"/>
      <c r="B1116" s="9"/>
      <c r="C1116" s="7"/>
    </row>
    <row r="1117" spans="1:3" ht="11.25">
      <c r="A1117" s="8"/>
      <c r="B1117" s="9"/>
      <c r="C1117" s="7"/>
    </row>
    <row r="1118" spans="1:3" ht="11.25">
      <c r="A1118" s="8"/>
      <c r="B1118" s="9"/>
      <c r="C1118" s="7"/>
    </row>
    <row r="1119" spans="1:3" ht="11.25">
      <c r="A1119" s="8"/>
      <c r="B1119" s="9"/>
      <c r="C1119" s="7"/>
    </row>
    <row r="1120" spans="1:3" ht="11.25">
      <c r="A1120" s="8"/>
      <c r="B1120" s="9"/>
      <c r="C1120" s="7"/>
    </row>
    <row r="1121" spans="1:3" ht="11.25">
      <c r="A1121" s="8"/>
      <c r="B1121" s="9"/>
      <c r="C1121" s="7"/>
    </row>
    <row r="1122" spans="1:3" ht="11.25">
      <c r="A1122" s="8"/>
      <c r="B1122" s="9"/>
      <c r="C1122" s="7"/>
    </row>
    <row r="1123" spans="1:3" ht="11.25">
      <c r="A1123" s="8"/>
      <c r="B1123" s="9"/>
      <c r="C1123" s="7"/>
    </row>
    <row r="1124" spans="1:3" ht="11.25">
      <c r="A1124" s="8"/>
      <c r="B1124" s="9"/>
      <c r="C1124" s="7"/>
    </row>
    <row r="1125" spans="1:3" ht="11.25">
      <c r="A1125" s="8"/>
      <c r="B1125" s="9"/>
      <c r="C1125" s="7"/>
    </row>
    <row r="1126" spans="1:3" ht="11.25">
      <c r="A1126" s="8"/>
      <c r="B1126" s="9"/>
      <c r="C1126" s="7"/>
    </row>
    <row r="1127" spans="1:3" ht="11.25">
      <c r="A1127" s="8"/>
      <c r="B1127" s="9"/>
      <c r="C1127" s="7"/>
    </row>
    <row r="1128" spans="1:3" ht="11.25">
      <c r="A1128" s="8"/>
      <c r="B1128" s="9"/>
      <c r="C1128" s="7"/>
    </row>
    <row r="1129" spans="1:3" ht="11.25">
      <c r="A1129" s="8"/>
      <c r="B1129" s="9"/>
      <c r="C1129" s="7"/>
    </row>
    <row r="1130" spans="1:3" ht="11.25">
      <c r="A1130" s="8"/>
      <c r="B1130" s="9"/>
      <c r="C1130" s="7"/>
    </row>
    <row r="1131" spans="1:3" ht="11.25">
      <c r="A1131" s="8"/>
      <c r="B1131" s="9"/>
      <c r="C1131" s="7"/>
    </row>
    <row r="1132" spans="1:3" ht="11.25">
      <c r="A1132" s="8"/>
      <c r="B1132" s="9"/>
      <c r="C1132" s="7"/>
    </row>
    <row r="1133" spans="1:3" ht="11.25">
      <c r="A1133" s="8"/>
      <c r="B1133" s="9"/>
      <c r="C1133" s="7"/>
    </row>
    <row r="1134" spans="1:3" ht="11.25">
      <c r="A1134" s="8"/>
      <c r="B1134" s="9"/>
      <c r="C1134" s="7"/>
    </row>
    <row r="1135" spans="1:3" ht="11.25">
      <c r="A1135" s="8"/>
      <c r="B1135" s="9"/>
      <c r="C1135" s="7"/>
    </row>
    <row r="1136" spans="1:3" ht="11.25">
      <c r="A1136" s="8"/>
      <c r="B1136" s="9"/>
      <c r="C1136" s="7"/>
    </row>
    <row r="1137" spans="1:3" ht="11.25">
      <c r="A1137" s="8"/>
      <c r="B1137" s="9"/>
      <c r="C1137" s="7"/>
    </row>
    <row r="1138" spans="1:3" ht="11.25">
      <c r="A1138" s="8"/>
      <c r="B1138" s="9"/>
      <c r="C1138" s="7"/>
    </row>
    <row r="1139" spans="1:3" ht="11.25">
      <c r="A1139" s="8"/>
      <c r="B1139" s="9"/>
      <c r="C1139" s="7"/>
    </row>
    <row r="1140" spans="1:3" ht="11.25">
      <c r="A1140" s="8"/>
      <c r="B1140" s="9"/>
      <c r="C1140" s="7"/>
    </row>
    <row r="1141" spans="1:3" ht="11.25">
      <c r="A1141" s="8"/>
      <c r="B1141" s="9"/>
      <c r="C1141" s="7"/>
    </row>
    <row r="1142" ht="11.25">
      <c r="A1142" s="8"/>
    </row>
    <row r="1143" ht="11.25">
      <c r="A1143" s="8"/>
    </row>
    <row r="1144" ht="11.25">
      <c r="A1144" s="8"/>
    </row>
  </sheetData>
  <sheetProtection/>
  <mergeCells count="33">
    <mergeCell ref="H84:M84"/>
    <mergeCell ref="H83:M83"/>
    <mergeCell ref="A83:B83"/>
    <mergeCell ref="C83:E83"/>
    <mergeCell ref="A80:B80"/>
    <mergeCell ref="A69:A73"/>
    <mergeCell ref="A51:A55"/>
    <mergeCell ref="A78:B78"/>
    <mergeCell ref="A79:B79"/>
    <mergeCell ref="A57:B57"/>
    <mergeCell ref="A56:B56"/>
    <mergeCell ref="A24:M24"/>
    <mergeCell ref="A44:M44"/>
    <mergeCell ref="A30:M30"/>
    <mergeCell ref="A36:M36"/>
    <mergeCell ref="A40:M40"/>
    <mergeCell ref="C4:H4"/>
    <mergeCell ref="G11:G13"/>
    <mergeCell ref="H11:H13"/>
    <mergeCell ref="C12:C13"/>
    <mergeCell ref="D12:D13"/>
    <mergeCell ref="F6:F13"/>
    <mergeCell ref="E6:E13"/>
    <mergeCell ref="J5:J13"/>
    <mergeCell ref="G6:H6"/>
    <mergeCell ref="A18:M18"/>
    <mergeCell ref="K13:M13"/>
    <mergeCell ref="A17:M17"/>
    <mergeCell ref="C5:D11"/>
    <mergeCell ref="E5:I5"/>
    <mergeCell ref="I6:I13"/>
    <mergeCell ref="K5:M5"/>
    <mergeCell ref="A14:M14"/>
  </mergeCells>
  <printOptions horizontalCentered="1"/>
  <pageMargins left="0.1968503937007874" right="0.1968503937007874" top="2.5590551181102366" bottom="0" header="0" footer="0"/>
  <pageSetup horizontalDpi="600" verticalDpi="600" orientation="portrait" pageOrder="overThenDown" paperSize="8" scale="55" r:id="rId1"/>
  <colBreaks count="1" manualBreakCount="1">
    <brk id="13" max="87" man="1"/>
  </colBreaks>
  <ignoredErrors>
    <ignoredError sqref="A19 A28:A29 A46 A4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</cp:lastModifiedBy>
  <cp:lastPrinted>2012-06-11T17:05:56Z</cp:lastPrinted>
  <dcterms:created xsi:type="dcterms:W3CDTF">1999-10-15T08:56:30Z</dcterms:created>
  <dcterms:modified xsi:type="dcterms:W3CDTF">2012-06-11T17:06:03Z</dcterms:modified>
  <cp:category/>
  <cp:version/>
  <cp:contentType/>
  <cp:contentStatus/>
</cp:coreProperties>
</file>